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ampus.gla.ac.uk\SSD_Home_Data_D\as691p\My Documents\"/>
    </mc:Choice>
  </mc:AlternateContent>
  <xr:revisionPtr revIDLastSave="0" documentId="8_{9EEE06D9-EECD-48AB-8CD7-235977151B97}" xr6:coauthVersionLast="47" xr6:coauthVersionMax="47" xr10:uidLastSave="{00000000-0000-0000-0000-000000000000}"/>
  <workbookProtection workbookAlgorithmName="SHA-512" workbookHashValue="YT0RSWp+Uzc5XvWSBEVfZtTlf4AefpoV3tv4BwvrBKGRcUnnadLcdL6FpjSOSzXVlw1fI41syNsrhDke3dZVjQ==" workbookSaltValue="rh1BNbNhqXrqkMLrB2DeLg==" workbookSpinCount="100000" lockStructure="1"/>
  <bookViews>
    <workbookView xWindow="-120" yWindow="-120" windowWidth="29040" windowHeight="15720" activeTab="1" xr2:uid="{00000000-000D-0000-FFFF-FFFF00000000}"/>
  </bookViews>
  <sheets>
    <sheet name="Instructions" sheetId="12" r:id="rId1"/>
    <sheet name="1. Producer Info" sheetId="10" r:id="rId2"/>
    <sheet name="2. Waste Form" sheetId="1" r:id="rId3"/>
    <sheet name="3.HS-HP" sheetId="5" r:id="rId4"/>
    <sheet name="4.List I &amp; II Substances" sheetId="6" r:id="rId5"/>
    <sheet name="5.POPs" sheetId="7" r:id="rId6"/>
    <sheet name="UoG" sheetId="9" state="hidden" r:id="rId7"/>
    <sheet name="Sheet1" sheetId="3" state="hidden" r:id="rId8"/>
  </sheets>
  <definedNames>
    <definedName name="_xlnm._FilterDatabase" localSheetId="2" hidden="1">'2. Waste Form'!$A$4:$D$4</definedName>
    <definedName name="EWC">Sheet1!#REF!</definedName>
    <definedName name="HAZARDS">Sheet1!#REF!</definedName>
    <definedName name="PACKAGE">Sheet1!$B$2:$B$6</definedName>
    <definedName name="PHASE">Sheet1!$A$2:$A$6</definedName>
    <definedName name="_xlnm.Print_Area" localSheetId="1">'1. Producer Info'!$A$1:$N$34</definedName>
    <definedName name="_xlnm.Print_Titles" localSheetId="2">'2. Waste Form'!$6:$7</definedName>
    <definedName name="SITE">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4" i="10" l="1"/>
  <c r="B34" i="10"/>
  <c r="J22" i="1" a="1"/>
  <c r="J22" i="1" s="1"/>
  <c r="H34" i="10"/>
  <c r="E34" i="10"/>
  <c r="J34" i="10" l="1"/>
  <c r="M34" i="10" s="1"/>
  <c r="I20" i="10"/>
  <c r="L20" i="10"/>
  <c r="F20" i="10"/>
  <c r="C20" i="10"/>
  <c r="I19" i="10"/>
  <c r="L19" i="10"/>
  <c r="F19" i="10"/>
  <c r="C19" i="10"/>
  <c r="I18" i="10"/>
  <c r="L18" i="10"/>
  <c r="F18" i="10"/>
  <c r="C18" i="10"/>
  <c r="I17" i="10"/>
  <c r="L17" i="10"/>
  <c r="F17" i="10"/>
  <c r="C17" i="10"/>
  <c r="I16" i="10"/>
  <c r="L16" i="10"/>
  <c r="F16" i="10"/>
  <c r="C16" i="10"/>
  <c r="I15" i="10"/>
  <c r="L15" i="10"/>
  <c r="F15" i="10"/>
  <c r="C15" i="10"/>
  <c r="I14" i="10"/>
  <c r="L14" i="10"/>
  <c r="F14" i="10"/>
  <c r="C14" i="10"/>
  <c r="I13" i="10"/>
  <c r="L13" i="10"/>
  <c r="F13" i="10"/>
  <c r="C13" i="10"/>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8" i="1" a="1"/>
  <c r="J8" i="1" s="1"/>
  <c r="F34" i="10" l="1"/>
  <c r="L62" i="1"/>
  <c r="L61" i="1"/>
  <c r="L60" i="1"/>
  <c r="L59" i="1"/>
  <c r="L58" i="1"/>
  <c r="L57" i="1"/>
  <c r="L56" i="1"/>
  <c r="L55" i="1"/>
  <c r="L54" i="1"/>
  <c r="L53" i="1"/>
  <c r="L52" i="1"/>
  <c r="L51" i="1"/>
  <c r="L50" i="1"/>
  <c r="L49" i="1"/>
  <c r="L68" i="1"/>
  <c r="L67" i="1"/>
  <c r="L66" i="1"/>
  <c r="L65" i="1"/>
  <c r="L64" i="1"/>
  <c r="L63"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<sst xmlns="http://schemas.openxmlformats.org/spreadsheetml/2006/main" count="3094" uniqueCount="1462">
  <si>
    <t>No. of containers</t>
  </si>
  <si>
    <t>Cardboard</t>
  </si>
  <si>
    <t>Solid</t>
  </si>
  <si>
    <t>Liquid</t>
  </si>
  <si>
    <t>Metal</t>
  </si>
  <si>
    <t>Plastic</t>
  </si>
  <si>
    <t>Glass</t>
  </si>
  <si>
    <t>For Office use only</t>
  </si>
  <si>
    <t>PHASE</t>
  </si>
  <si>
    <t>PACKAGE</t>
  </si>
  <si>
    <t>Green columns are for office use</t>
  </si>
  <si>
    <t>Yellow cells will autopopulate</t>
  </si>
  <si>
    <t>Chemical Name or 
Description of waste</t>
  </si>
  <si>
    <t>Gas</t>
  </si>
  <si>
    <t>Powder</t>
  </si>
  <si>
    <t>Mixed</t>
  </si>
  <si>
    <t>Sharps Box</t>
  </si>
  <si>
    <t>Container Type</t>
  </si>
  <si>
    <t>Physical State</t>
  </si>
  <si>
    <t>The blue highlighted rows and columns need to be completed as fully as possible, Use one line per waste item</t>
  </si>
  <si>
    <t>Location of the waste</t>
  </si>
  <si>
    <t>Any further relevant information</t>
  </si>
  <si>
    <t>Container size (g, ml, kg, l)</t>
  </si>
  <si>
    <t>205l clip top drum (plastic)</t>
  </si>
  <si>
    <t>205l bung top drum (plastic)</t>
  </si>
  <si>
    <t>Wastesafe</t>
  </si>
  <si>
    <t>770l wheelie bin</t>
  </si>
  <si>
    <t>30l clip top drum (plastic)</t>
  </si>
  <si>
    <t>60l clip top drum (plastic)</t>
  </si>
  <si>
    <t>HP12</t>
  </si>
  <si>
    <t>HP14</t>
  </si>
  <si>
    <t>HP15</t>
  </si>
  <si>
    <t>BUILDING</t>
  </si>
  <si>
    <t>ADDRESS</t>
  </si>
  <si>
    <t>Reference</t>
  </si>
  <si>
    <t xml:space="preserve">Customer's Declaration of Hazardous Constituents:    </t>
  </si>
  <si>
    <t xml:space="preserve">Fluorocarbons or chlorofluorocarbons </t>
  </si>
  <si>
    <t>Organic peroxides (SADT ≤ 50°C)</t>
  </si>
  <si>
    <t>Constituent</t>
  </si>
  <si>
    <t>Vermiculite (Bag)</t>
  </si>
  <si>
    <t>205l clip top drum (Steel)</t>
  </si>
  <si>
    <t>205l Vented clip top (Steel)</t>
  </si>
  <si>
    <t>205l bung top drum (Steel)</t>
  </si>
  <si>
    <t>H200</t>
  </si>
  <si>
    <t>Unstable explosive</t>
  </si>
  <si>
    <t>H201</t>
  </si>
  <si>
    <t>Explosive; mass explosion hazard</t>
  </si>
  <si>
    <t>H202</t>
  </si>
  <si>
    <t>Explosive; severe projection hazard</t>
  </si>
  <si>
    <t>H203</t>
  </si>
  <si>
    <t>Explosive; fire, blast or projection hazard</t>
  </si>
  <si>
    <t>H204</t>
  </si>
  <si>
    <t>Fire or projection hazard</t>
  </si>
  <si>
    <t>H205</t>
  </si>
  <si>
    <t>May mass explode in fire</t>
  </si>
  <si>
    <t>H206</t>
  </si>
  <si>
    <t>Fire, blast or projection hazard: increased risk of explosion if desensitizing agent is reduced</t>
  </si>
  <si>
    <t>H207</t>
  </si>
  <si>
    <t>Fire or projection hazard: increased risk of explosion if desensitizing agent is reduced</t>
  </si>
  <si>
    <t>H208</t>
  </si>
  <si>
    <t>Fire hazard: increased risk of explosion if desensitizing agent is reduced</t>
  </si>
  <si>
    <t>H220</t>
  </si>
  <si>
    <t>Extremely flammable gas</t>
  </si>
  <si>
    <t>H221</t>
  </si>
  <si>
    <t>Flammable gas</t>
  </si>
  <si>
    <t>H222</t>
  </si>
  <si>
    <t>Extremely flammable aerosol</t>
  </si>
  <si>
    <t>H223</t>
  </si>
  <si>
    <t>Flammable aerosol</t>
  </si>
  <si>
    <t>H224</t>
  </si>
  <si>
    <t>Extremely flammable liquid and vapour</t>
  </si>
  <si>
    <t>H225</t>
  </si>
  <si>
    <t>Highly flammable liquid and vapour</t>
  </si>
  <si>
    <t>H226</t>
  </si>
  <si>
    <t>Flammable liquid and vapour</t>
  </si>
  <si>
    <t>H227</t>
  </si>
  <si>
    <t>Combustible liquid</t>
  </si>
  <si>
    <t>H228</t>
  </si>
  <si>
    <t>Flammable solid</t>
  </si>
  <si>
    <t>H229</t>
  </si>
  <si>
    <t>Pressurized container: may burst if heated</t>
  </si>
  <si>
    <t>H230</t>
  </si>
  <si>
    <t>May react explosively even in the absence of air</t>
  </si>
  <si>
    <t>H231</t>
  </si>
  <si>
    <t>May react explosively even in the absence of air at elevated pressure and/or temperature</t>
  </si>
  <si>
    <t>H232</t>
  </si>
  <si>
    <t>May ignite spontaneously if exposed to air</t>
  </si>
  <si>
    <t>H240</t>
  </si>
  <si>
    <t>Heating may cause an explosion</t>
  </si>
  <si>
    <t>H241</t>
  </si>
  <si>
    <t>Heating may cause a fire or explosion</t>
  </si>
  <si>
    <t>H242</t>
  </si>
  <si>
    <t>Heating may cause a fire</t>
  </si>
  <si>
    <t>H250</t>
  </si>
  <si>
    <t>Catches fire spontaneously if exposed to air</t>
  </si>
  <si>
    <t>H251</t>
  </si>
  <si>
    <t>Self-heating; may catch fire</t>
  </si>
  <si>
    <t>H252</t>
  </si>
  <si>
    <t>Self-heating in large quantities; may catch fire</t>
  </si>
  <si>
    <t>H260</t>
  </si>
  <si>
    <t>In contact with water releases flammable gases which may ignite spontaneously</t>
  </si>
  <si>
    <t>H261</t>
  </si>
  <si>
    <t>In contact with water releases flammable gas</t>
  </si>
  <si>
    <t>H270</t>
  </si>
  <si>
    <t>May cause or intensify fire; oxidizer</t>
  </si>
  <si>
    <t>H271</t>
  </si>
  <si>
    <t>May cause fire or explosion; strong oxidizer</t>
  </si>
  <si>
    <t>H272</t>
  </si>
  <si>
    <t>May intensify fire; oxidizer</t>
  </si>
  <si>
    <t>H280</t>
  </si>
  <si>
    <t>Contains gas under pressure; may explode if heated</t>
  </si>
  <si>
    <t>H281</t>
  </si>
  <si>
    <t>Contains refrigerated gas; may cause cryogenic burns or injury</t>
  </si>
  <si>
    <t>H282</t>
  </si>
  <si>
    <t>Extremely flammable chemical under pressure: may explode if heated</t>
  </si>
  <si>
    <t>H283</t>
  </si>
  <si>
    <t>Flammable chemical under pressure: may explode if heated</t>
  </si>
  <si>
    <t>H284</t>
  </si>
  <si>
    <t>Chemical under pressure: may explode if heated</t>
  </si>
  <si>
    <t>H290</t>
  </si>
  <si>
    <t>May be corrosive to metals</t>
  </si>
  <si>
    <t>H300</t>
  </si>
  <si>
    <t>Fatal if swallowed.</t>
  </si>
  <si>
    <t>H301</t>
  </si>
  <si>
    <t>Toxic if swallowed</t>
  </si>
  <si>
    <t>H302</t>
  </si>
  <si>
    <t>Harmful if swallowed</t>
  </si>
  <si>
    <t>H303</t>
  </si>
  <si>
    <t>May be harmful if swallowed</t>
  </si>
  <si>
    <t>H304</t>
  </si>
  <si>
    <t>May be fatal if swallowed and enters airways</t>
  </si>
  <si>
    <t>H305</t>
  </si>
  <si>
    <t>May be harmful if swallowed and enters airways</t>
  </si>
  <si>
    <t>H310</t>
  </si>
  <si>
    <t>Fatal in contact with skin</t>
  </si>
  <si>
    <t>H311</t>
  </si>
  <si>
    <t>Toxic in contact with skin</t>
  </si>
  <si>
    <t>H312</t>
  </si>
  <si>
    <t>Harmful in contact with skin</t>
  </si>
  <si>
    <t>H313</t>
  </si>
  <si>
    <t>May be harmful in contact with skin</t>
  </si>
  <si>
    <t>H314</t>
  </si>
  <si>
    <t>Causes severe skin burns and eye damage</t>
  </si>
  <si>
    <t>H315</t>
  </si>
  <si>
    <t>Causes skin irritation</t>
  </si>
  <si>
    <t>H316</t>
  </si>
  <si>
    <t>Causes mild skin irritation</t>
  </si>
  <si>
    <t>H317</t>
  </si>
  <si>
    <t>May cause an allergic skin reaction</t>
  </si>
  <si>
    <t>H318</t>
  </si>
  <si>
    <t>Causes serious eye damage</t>
  </si>
  <si>
    <t>H319</t>
  </si>
  <si>
    <t>Causes serious eye irritation</t>
  </si>
  <si>
    <t>H320</t>
  </si>
  <si>
    <t>Causes eye irritation</t>
  </si>
  <si>
    <t>H330</t>
  </si>
  <si>
    <t>Fatal if inhaled</t>
  </si>
  <si>
    <t>H331</t>
  </si>
  <si>
    <t>Toxic if inhaled</t>
  </si>
  <si>
    <t>H332</t>
  </si>
  <si>
    <t>Harmful if inhaled</t>
  </si>
  <si>
    <t>H333</t>
  </si>
  <si>
    <t>May be harmful if inhaled</t>
  </si>
  <si>
    <t>H334</t>
  </si>
  <si>
    <t>May cause allergy or asthma symptoms or breathing difficulties if inhaled</t>
  </si>
  <si>
    <t>H335</t>
  </si>
  <si>
    <t>May cause respiratory irritation</t>
  </si>
  <si>
    <t>H336</t>
  </si>
  <si>
    <t>May cause drowsiness or dizziness</t>
  </si>
  <si>
    <t>H340</t>
  </si>
  <si>
    <t>May cause genetic defects</t>
  </si>
  <si>
    <t>H341</t>
  </si>
  <si>
    <t>Suspected of causing genetic defects</t>
  </si>
  <si>
    <t>H350</t>
  </si>
  <si>
    <t>May cause cancer</t>
  </si>
  <si>
    <t>H351</t>
  </si>
  <si>
    <t>Suspected of causing cancer</t>
  </si>
  <si>
    <t>H360</t>
  </si>
  <si>
    <t>May damage fertility or the unborn child</t>
  </si>
  <si>
    <t>H361</t>
  </si>
  <si>
    <t>Suspected of damaging fertility or the unborn child</t>
  </si>
  <si>
    <t>H361d</t>
  </si>
  <si>
    <t>Suspected of damaging the unborn child</t>
  </si>
  <si>
    <t>H360D</t>
  </si>
  <si>
    <t>May damage the unborn child</t>
  </si>
  <si>
    <t>H361f</t>
  </si>
  <si>
    <t>Suspected of damaging fertility</t>
  </si>
  <si>
    <t>H360F</t>
  </si>
  <si>
    <t>May damage fertility</t>
  </si>
  <si>
    <t>H362</t>
  </si>
  <si>
    <t>May cause harm to breast-fed children</t>
  </si>
  <si>
    <t>H370</t>
  </si>
  <si>
    <t>Causes damage to organs</t>
  </si>
  <si>
    <t>H371</t>
  </si>
  <si>
    <t>May cause damage to organs</t>
  </si>
  <si>
    <t>H372</t>
  </si>
  <si>
    <t>Causes damage to organs through prolonged or repeated exposure</t>
  </si>
  <si>
    <t>H373</t>
  </si>
  <si>
    <t>May cause damage to organs through prolonged or repeated exposure</t>
  </si>
  <si>
    <t>Fatal if swallowed or in contact with skin</t>
  </si>
  <si>
    <t>Fatal if swallowed or if inhaled</t>
  </si>
  <si>
    <t>Fatal in contact with skin or if inhaled</t>
  </si>
  <si>
    <t>Fatal if swallowed, in contact with skin or if inhaled</t>
  </si>
  <si>
    <t>Toxic if swallowed or in contact with skin</t>
  </si>
  <si>
    <t>Toxic if swallowed or if inhaled</t>
  </si>
  <si>
    <t>Toxic in contact with skin or if inhaled</t>
  </si>
  <si>
    <t>Toxic if swallowed, in contact with skin or if inhaled</t>
  </si>
  <si>
    <t>Harmful if swallowed or in contact with skin</t>
  </si>
  <si>
    <t>Harmful if swallowed or if inhaled</t>
  </si>
  <si>
    <t>Harmful in contact with skin or if inhaled</t>
  </si>
  <si>
    <t>Harmful if swallowed, in contact with skin or if inhaled</t>
  </si>
  <si>
    <t>May be harmful if swallowed or in contact with skin</t>
  </si>
  <si>
    <t>May be harmful if swallowed or if inhaled</t>
  </si>
  <si>
    <t>May be harmful in contact with skin or if inhaled</t>
  </si>
  <si>
    <t>May be harmful if swallowed, in contact with skin or if inhaled</t>
  </si>
  <si>
    <t>Causes skin and eye irritation</t>
  </si>
  <si>
    <t>H400</t>
  </si>
  <si>
    <t>Very toxic to aquatic life</t>
  </si>
  <si>
    <t>H401</t>
  </si>
  <si>
    <t>Toxic to aquatic life</t>
  </si>
  <si>
    <t>H402</t>
  </si>
  <si>
    <t>Harmful to aquatic life</t>
  </si>
  <si>
    <t>H410</t>
  </si>
  <si>
    <t>Very toxic to aquatic life with long-lasting effects</t>
  </si>
  <si>
    <t>H411</t>
  </si>
  <si>
    <t>Toxic to aquatic life with long-lasting effects</t>
  </si>
  <si>
    <t>H412</t>
  </si>
  <si>
    <t>Harmful to aquatic life with long-lasting effects</t>
  </si>
  <si>
    <t>H413</t>
  </si>
  <si>
    <t>May cause long-lasting harmful effects to aquatic life</t>
  </si>
  <si>
    <t>H420</t>
  </si>
  <si>
    <t>Harms public health and the environment by destroying ozone in the upper atmosphere</t>
  </si>
  <si>
    <t>H433</t>
  </si>
  <si>
    <t>Harmful to terrestrial vertebrates</t>
  </si>
  <si>
    <t>Reacts violently with water.</t>
  </si>
  <si>
    <t>In use may form flammable/explosive vapour- air mixture.</t>
  </si>
  <si>
    <t>May form explosive peroxides.</t>
  </si>
  <si>
    <t>Risk of explosion if heated under confinement.</t>
  </si>
  <si>
    <t>Contact with water liberates toxic gas.</t>
  </si>
  <si>
    <t>Contact with acids liberates toxic gas.</t>
  </si>
  <si>
    <t>Contact with acids liberates very toxic gas.</t>
  </si>
  <si>
    <t>Repeated exposure may cause skin dryness or cracking.</t>
  </si>
  <si>
    <t>Toxic by eye contact.</t>
  </si>
  <si>
    <t>Contains lead. Should not be used on surfaces liable to be chewed or sucked by children. Warning! Contains lead.</t>
  </si>
  <si>
    <t>Cyanoacrylate. Danger. Bonds skin and eyes in seconds. Keep out of the reach of children.</t>
  </si>
  <si>
    <t>Contains chromium (VI). May produce an allergic reaction.</t>
  </si>
  <si>
    <t>Contains isocyanates. May produce an allergic reaction.</t>
  </si>
  <si>
    <t>Contains epoxy constituents. May produce an allergic reaction.</t>
  </si>
  <si>
    <t>Warning! Contains cadmium. Dangerous fumes are formed during use. See information supplied by the manufacturer. Comply with the safety instructions.</t>
  </si>
  <si>
    <t>Warning! Do not use together with other products. May release dangerous gases (chlorine).</t>
  </si>
  <si>
    <t>Contains &lt;name of sensitising substance&gt;. May produce an allergic reaction.</t>
  </si>
  <si>
    <t>Can become highly flammable in use. Can become flammable in use.</t>
  </si>
  <si>
    <t>Safety data sheet available on request.</t>
  </si>
  <si>
    <t>Warning! Hazardous respirable droplets may be formed when sprayed. Do not breathe spray or mist.</t>
  </si>
  <si>
    <t>Warning! Hazardous respirable dust may be formed when used. Do not breathe dust</t>
  </si>
  <si>
    <t>To avoid risks to human health and the environment, comply with the instructions for use.</t>
  </si>
  <si>
    <t>Corrosive to the respiratory tract.</t>
  </si>
  <si>
    <t>EUH 204</t>
  </si>
  <si>
    <t>EUH 205</t>
  </si>
  <si>
    <t>EUH 206</t>
  </si>
  <si>
    <t>EUH 207</t>
  </si>
  <si>
    <t>EUH 208</t>
  </si>
  <si>
    <t>EUH 209/ 209A</t>
  </si>
  <si>
    <t>EUH 210</t>
  </si>
  <si>
    <t>EUH 211</t>
  </si>
  <si>
    <t>EUH 212</t>
  </si>
  <si>
    <t>EUH 401</t>
  </si>
  <si>
    <t>EUH 014</t>
  </si>
  <si>
    <t>EUH 018</t>
  </si>
  <si>
    <t>EUH 019</t>
  </si>
  <si>
    <t>EUH 044</t>
  </si>
  <si>
    <t>EUH 029</t>
  </si>
  <si>
    <t>EUH 031</t>
  </si>
  <si>
    <t>EUH 032</t>
  </si>
  <si>
    <t>EUH 066</t>
  </si>
  <si>
    <t>EUH 070</t>
  </si>
  <si>
    <t>EUH 071</t>
  </si>
  <si>
    <t>EUH 201/ 201A</t>
  </si>
  <si>
    <t>EUH 202</t>
  </si>
  <si>
    <t>EUH 203</t>
  </si>
  <si>
    <t>Hazard Statement</t>
  </si>
  <si>
    <t>Description</t>
  </si>
  <si>
    <t>Substance</t>
  </si>
  <si>
    <t>Determination (under new Groundwater Directive 2006/118/EC)</t>
  </si>
  <si>
    <t>Determination under old Groundwater Directive (80/68/EEC)</t>
  </si>
  <si>
    <t>Family (under 80/68/EEC)</t>
  </si>
  <si>
    <t>CAS Registry No.</t>
  </si>
  <si>
    <t>(1,2,3,4-tetrachlorobenzene)</t>
  </si>
  <si>
    <t>Hazardous substance</t>
  </si>
  <si>
    <t>List I</t>
  </si>
  <si>
    <t>Organohalogen (isomer tetrachlorobenzene)</t>
  </si>
  <si>
    <t>000634-66-2</t>
  </si>
  <si>
    <t>(1,2,3,5-tetrachlorobenzene)</t>
  </si>
  <si>
    <t>000634-90-2</t>
  </si>
  <si>
    <t>(1,2,4,5-tetrachlorobenzene)</t>
  </si>
  <si>
    <t>000095-94-3</t>
  </si>
  <si>
    <t>(1,2-dichloro-3-nitrobenzene)</t>
  </si>
  <si>
    <t>Organohalogen (isomer dichloronitrobenzene)</t>
  </si>
  <si>
    <t>003209-22-1</t>
  </si>
  <si>
    <t>(1,4-dichloro-2-nitrobenzene)</t>
  </si>
  <si>
    <t>000089-61-2</t>
  </si>
  <si>
    <t>(2,4,5-trichlorophenol)</t>
  </si>
  <si>
    <t>Organohalogen (isomer trichlorophenol)</t>
  </si>
  <si>
    <t>000095-95-4</t>
  </si>
  <si>
    <t>(2,4,5-trichlorophenoxy)acetic acid</t>
  </si>
  <si>
    <t>Organohalogen</t>
  </si>
  <si>
    <t>000093-76-5</t>
  </si>
  <si>
    <t>(2,4,5-trichlorophenoxy)propionic acid</t>
  </si>
  <si>
    <t>000093-72-1</t>
  </si>
  <si>
    <t>(2,4,6-trichlorophenol)</t>
  </si>
  <si>
    <t>000088-06-2</t>
  </si>
  <si>
    <t>(2-naphthyloxy)acetic acid</t>
  </si>
  <si>
    <t>Non hazardous pollutant</t>
  </si>
  <si>
    <t>List II</t>
  </si>
  <si>
    <t>Biocide</t>
  </si>
  <si>
    <t>000120-23-0</t>
  </si>
  <si>
    <t>(3,4-dichloronitrobenzene)</t>
  </si>
  <si>
    <t>000099-54-7</t>
  </si>
  <si>
    <t>(Alkylaryl) trimethylammonium chloride</t>
  </si>
  <si>
    <t>1,1,1-trichloroethane</t>
  </si>
  <si>
    <t>000071-55-6</t>
  </si>
  <si>
    <t>1,1,2,2-tetrachloroethane</t>
  </si>
  <si>
    <t>000630-20-6</t>
  </si>
  <si>
    <t>1,1,2-trichloroethane</t>
  </si>
  <si>
    <t>000079-00-5</t>
  </si>
  <si>
    <t>1,1,2-trichlorotrifluoroethane</t>
  </si>
  <si>
    <t>000076-13-1</t>
  </si>
  <si>
    <t>1,1-dichloroethane</t>
  </si>
  <si>
    <t>000075-34-3</t>
  </si>
  <si>
    <t>1,1-dichloroethene</t>
  </si>
  <si>
    <t>000075-35-4</t>
  </si>
  <si>
    <t>1,2,4-trichlorobenzene</t>
  </si>
  <si>
    <t>000120-82-1</t>
  </si>
  <si>
    <t>1,2,4-trimethylbenzene</t>
  </si>
  <si>
    <t>Hydrocarbon</t>
  </si>
  <si>
    <t>000095-63-6</t>
  </si>
  <si>
    <t>1,2-dibromoethane</t>
  </si>
  <si>
    <t>000106-93-4</t>
  </si>
  <si>
    <t>1,2-dichlorobenzene</t>
  </si>
  <si>
    <t>000095-50-1</t>
  </si>
  <si>
    <t>1,2-dichloroethane</t>
  </si>
  <si>
    <t>000107-06-2</t>
  </si>
  <si>
    <t>1,2-dichloroethene</t>
  </si>
  <si>
    <t>000156-59-2</t>
  </si>
  <si>
    <t>1,2-dichloropropane</t>
  </si>
  <si>
    <t>000078-87-5</t>
  </si>
  <si>
    <t>1,3-dichloro-2-propanol</t>
  </si>
  <si>
    <t>000096-23-1</t>
  </si>
  <si>
    <t>1,3-dichlorobenzene</t>
  </si>
  <si>
    <t>000541-73-1</t>
  </si>
  <si>
    <t>1,3-dichloropropene</t>
  </si>
  <si>
    <t>010061-01-5</t>
  </si>
  <si>
    <t>1,4-dichlorobenzene</t>
  </si>
  <si>
    <t>000106-46-7</t>
  </si>
  <si>
    <t>1,6-dichlorohexane</t>
  </si>
  <si>
    <t>002163-00-0</t>
  </si>
  <si>
    <t>1-bromopropane</t>
  </si>
  <si>
    <t>000106-94-5</t>
  </si>
  <si>
    <t>1-chlorohexane</t>
  </si>
  <si>
    <t>000544-10-5</t>
  </si>
  <si>
    <t>1-fluoro-4-isocyanatobenzene</t>
  </si>
  <si>
    <t>001195-45-5</t>
  </si>
  <si>
    <t>1-naphthylacetic acid</t>
  </si>
  <si>
    <t>000086-87-3</t>
  </si>
  <si>
    <t>2,2-dichloropropanoic acid</t>
  </si>
  <si>
    <t>000075-99-0</t>
  </si>
  <si>
    <t>2,3-dichlorophenol</t>
  </si>
  <si>
    <t>000576-24-9</t>
  </si>
  <si>
    <t>2,3-dichloropropene</t>
  </si>
  <si>
    <t>000078-88-6</t>
  </si>
  <si>
    <t>2,4,6-trichloro-1,3,5-triazine</t>
  </si>
  <si>
    <t>000108-77-0</t>
  </si>
  <si>
    <t>2,4-dichlorophenol</t>
  </si>
  <si>
    <t>000120-83-2</t>
  </si>
  <si>
    <t>2,4-dichlorophenoxy-4-aniline</t>
  </si>
  <si>
    <t>14861-17-7</t>
  </si>
  <si>
    <t>2,4-dichlorophenoxybutyric acid</t>
  </si>
  <si>
    <t>000094-82-6</t>
  </si>
  <si>
    <t>2,6-dichlorophenol</t>
  </si>
  <si>
    <t>000087-65-0</t>
  </si>
  <si>
    <t>2-amino-4-chlorophenol</t>
  </si>
  <si>
    <t>000095-85-2</t>
  </si>
  <si>
    <t>2-benzyl-4-chlorophenol</t>
  </si>
  <si>
    <t>000120-32-1</t>
  </si>
  <si>
    <t>2-chloro-1,3-butadiene</t>
  </si>
  <si>
    <t>000126-99-8</t>
  </si>
  <si>
    <t>2-chloroaniline</t>
  </si>
  <si>
    <t>000095-51-2</t>
  </si>
  <si>
    <t>2-chloroanthraquinone</t>
  </si>
  <si>
    <t>000082-44-0</t>
  </si>
  <si>
    <t>2-chloroethanol</t>
  </si>
  <si>
    <t>000107-07-3</t>
  </si>
  <si>
    <t>2-chlorophenol</t>
  </si>
  <si>
    <t>000095-57-8</t>
  </si>
  <si>
    <t>2-chlorotoluene</t>
  </si>
  <si>
    <t>000095-49-8</t>
  </si>
  <si>
    <t>3-chloroaniline</t>
  </si>
  <si>
    <t>000108-42-9</t>
  </si>
  <si>
    <t>3-chlorophenol</t>
  </si>
  <si>
    <t>000108-43-0</t>
  </si>
  <si>
    <t>3-chloropropene</t>
  </si>
  <si>
    <t>000107-05-1</t>
  </si>
  <si>
    <t>3-Iodo-2-propynyl n-butyl carbamate (IPBC)</t>
  </si>
  <si>
    <t>055406-53-6</t>
  </si>
  <si>
    <t>4-(4-chloro-2-methylphenoxy) butyric acid</t>
  </si>
  <si>
    <t>000094-81-5</t>
  </si>
  <si>
    <t>4-chloro-2-methylphenol</t>
  </si>
  <si>
    <t>001570-64-5</t>
  </si>
  <si>
    <t>4-chloro-2-nitroaniline</t>
  </si>
  <si>
    <t>000089-63-4</t>
  </si>
  <si>
    <t>4-chloro-3-methylphenol</t>
  </si>
  <si>
    <t>000059-50-7</t>
  </si>
  <si>
    <t>4-chloroaniline</t>
  </si>
  <si>
    <t>000106-47-8</t>
  </si>
  <si>
    <t>4-chlorophenol</t>
  </si>
  <si>
    <t>000106-48-9</t>
  </si>
  <si>
    <t>4-chlorotoluene</t>
  </si>
  <si>
    <t>000106-43-4</t>
  </si>
  <si>
    <t>4-indol-3-butyric acid</t>
  </si>
  <si>
    <t>000133-32-4</t>
  </si>
  <si>
    <t>5-chloro-2-methyl-4-isothiazolin-3-one</t>
  </si>
  <si>
    <t>026172-55-4</t>
  </si>
  <si>
    <t>Acenaphthene</t>
  </si>
  <si>
    <t>000083-32-9</t>
  </si>
  <si>
    <t>Alachlor</t>
  </si>
  <si>
    <t>015972-60-8</t>
  </si>
  <si>
    <t>Aldicarb</t>
  </si>
  <si>
    <t>000116-06-3</t>
  </si>
  <si>
    <t>Aldrin</t>
  </si>
  <si>
    <t>000309-00-2</t>
  </si>
  <si>
    <t>POP</t>
  </si>
  <si>
    <t>Alkanes, C=&gt;18, chloro</t>
  </si>
  <si>
    <t>085422-92-0; 063449-39-8</t>
  </si>
  <si>
    <t>Alkanes, C10–13, chloro</t>
  </si>
  <si>
    <t>085535-84-8</t>
  </si>
  <si>
    <t>Alkanes, C14–17, chloro</t>
  </si>
  <si>
    <t>085535-85-9</t>
  </si>
  <si>
    <t>Alkyl benzalkonium chloride</t>
  </si>
  <si>
    <t>Alloxydim-sodium</t>
  </si>
  <si>
    <t>055635-13-7</t>
  </si>
  <si>
    <t>Alpha,alpha-Dichlorotoluene</t>
  </si>
  <si>
    <t>000098-87-3</t>
  </si>
  <si>
    <t>Alpha-chlorotoluene</t>
  </si>
  <si>
    <t>000100-44-7</t>
  </si>
  <si>
    <t>Alpha-cypermethrin</t>
  </si>
  <si>
    <t>067375-30-8</t>
  </si>
  <si>
    <t>Alpha-endosulfan</t>
  </si>
  <si>
    <t>000959-98-8</t>
  </si>
  <si>
    <t>Alpha-trifluoro-2-nitrotoluene</t>
  </si>
  <si>
    <t>384-22-5</t>
  </si>
  <si>
    <t>Alpha-trifluoro-3-nitro-4-chloro-toluene</t>
  </si>
  <si>
    <t>Alpha-trifluoro-3-nitrotoluene</t>
  </si>
  <si>
    <t>98-46-4</t>
  </si>
  <si>
    <t>Alpha-trifluoro-4-nitrotoluene</t>
  </si>
  <si>
    <t>402-54-0</t>
  </si>
  <si>
    <t>Aluminium ammonium sulphate</t>
  </si>
  <si>
    <t>Biocide/metal</t>
  </si>
  <si>
    <t>007784-26-1</t>
  </si>
  <si>
    <t>Aluminium sulphate</t>
  </si>
  <si>
    <t>010043-01-3</t>
  </si>
  <si>
    <t>Amidosulfuron</t>
  </si>
  <si>
    <t>120923-37-7</t>
  </si>
  <si>
    <t>Amitraz</t>
  </si>
  <si>
    <t>033089-61-1</t>
  </si>
  <si>
    <t>Amitrole</t>
  </si>
  <si>
    <t>CMT</t>
  </si>
  <si>
    <t>000061-82-5</t>
  </si>
  <si>
    <t>Ammonia</t>
  </si>
  <si>
    <t>Ammonia &amp; nitrites</t>
  </si>
  <si>
    <t>007664-41-7</t>
  </si>
  <si>
    <t>Ammonium carbonate</t>
  </si>
  <si>
    <t>000506-87-6</t>
  </si>
  <si>
    <t>Anilazine</t>
  </si>
  <si>
    <t>000101-05-3</t>
  </si>
  <si>
    <t>Anthracene</t>
  </si>
  <si>
    <t>000120-12-7</t>
  </si>
  <si>
    <t>Anthraquinone</t>
  </si>
  <si>
    <t>000084-65-1</t>
  </si>
  <si>
    <t>Asulam</t>
  </si>
  <si>
    <t>003337-71-7</t>
  </si>
  <si>
    <t>Atrazine</t>
  </si>
  <si>
    <t>001912-24-9</t>
  </si>
  <si>
    <t>Azinphos ethyl</t>
  </si>
  <si>
    <t>Organophosphorus</t>
  </si>
  <si>
    <t>002642-71-9</t>
  </si>
  <si>
    <t>Azinphos methyl</t>
  </si>
  <si>
    <t>000086-50-0</t>
  </si>
  <si>
    <t>Aziprotryne</t>
  </si>
  <si>
    <t>004658-28-0</t>
  </si>
  <si>
    <t>Bacillus thuringiensis</t>
  </si>
  <si>
    <t>068038-71-1</t>
  </si>
  <si>
    <t>Benalaxyl</t>
  </si>
  <si>
    <t>071626-11-4</t>
  </si>
  <si>
    <t>Benazolin</t>
  </si>
  <si>
    <t>003813-05-6</t>
  </si>
  <si>
    <t>Bendiocarb</t>
  </si>
  <si>
    <t>022781-23-3</t>
  </si>
  <si>
    <t>Benfuracarb</t>
  </si>
  <si>
    <t>082560-54-1</t>
  </si>
  <si>
    <t>Benodanil</t>
  </si>
  <si>
    <t>015310-01-7</t>
  </si>
  <si>
    <t>Benomyl</t>
  </si>
  <si>
    <t>017804-35-2</t>
  </si>
  <si>
    <t>Bentazone</t>
  </si>
  <si>
    <t>025057-89-0</t>
  </si>
  <si>
    <t>Benzene</t>
  </si>
  <si>
    <t>000071-43-2</t>
  </si>
  <si>
    <t>Benzo(a)pyrene</t>
  </si>
  <si>
    <t>CMT/Hydrocarbon</t>
  </si>
  <si>
    <t>000050-32-8</t>
  </si>
  <si>
    <t>BenzoBfluoroanthene</t>
  </si>
  <si>
    <t>000205-99-2</t>
  </si>
  <si>
    <t>Benzo(g,h,i)perylene</t>
  </si>
  <si>
    <t>000191-24-2</t>
  </si>
  <si>
    <t>Benzo(k)fluoranthene</t>
  </si>
  <si>
    <t>000207-08-9</t>
  </si>
  <si>
    <t>Bifenox</t>
  </si>
  <si>
    <t>042576-02-3</t>
  </si>
  <si>
    <t>Bifenthrin</t>
  </si>
  <si>
    <t>082657-04-3</t>
  </si>
  <si>
    <t>Bis(2-chloroisopropyl)ether</t>
  </si>
  <si>
    <t>000108-60-1</t>
  </si>
  <si>
    <t>Bitertanol</t>
  </si>
  <si>
    <t>055179-31-2</t>
  </si>
  <si>
    <t>Bitumen</t>
  </si>
  <si>
    <t>NA - mixture</t>
  </si>
  <si>
    <t xml:space="preserve">Bordeaux mixture (copper mixture) </t>
  </si>
  <si>
    <t>Bromacil</t>
  </si>
  <si>
    <t>000314-40-9</t>
  </si>
  <si>
    <t>Brominated diphenylether</t>
  </si>
  <si>
    <t>NA - group substances</t>
  </si>
  <si>
    <t>Bromoxynil (as Bromoxynil-phenol)</t>
  </si>
  <si>
    <t>001689-84-5</t>
  </si>
  <si>
    <t>Bromoxynil octanoate</t>
  </si>
  <si>
    <t>001689-99-2</t>
  </si>
  <si>
    <t>Bupirimate</t>
  </si>
  <si>
    <t>041483-43-6</t>
  </si>
  <si>
    <t>Cadmium</t>
  </si>
  <si>
    <t>Cadmium &amp; its compounds</t>
  </si>
  <si>
    <t>007440-43-9</t>
  </si>
  <si>
    <t>Captan</t>
  </si>
  <si>
    <t>000133-06-2</t>
  </si>
  <si>
    <t>Carbaryl</t>
  </si>
  <si>
    <t>000063-25-2</t>
  </si>
  <si>
    <t>Carbendazim</t>
  </si>
  <si>
    <t>010605-21-7</t>
  </si>
  <si>
    <t>Carbetamide</t>
  </si>
  <si>
    <t>016118-49-3</t>
  </si>
  <si>
    <t>Carbofuran</t>
  </si>
  <si>
    <t>001563-66-2</t>
  </si>
  <si>
    <t>Carbon disulphide</t>
  </si>
  <si>
    <t>Taste and odour</t>
  </si>
  <si>
    <t>000075-15-0</t>
  </si>
  <si>
    <t>Carbon tetrachloride</t>
  </si>
  <si>
    <t>000056-23-5</t>
  </si>
  <si>
    <t>Carbosulfan</t>
  </si>
  <si>
    <t>055285-14-8</t>
  </si>
  <si>
    <t>Carboxin</t>
  </si>
  <si>
    <t>005234-68-4</t>
  </si>
  <si>
    <t>Cetrimide</t>
  </si>
  <si>
    <t>000057-09-0</t>
  </si>
  <si>
    <t>Chlorbufam</t>
  </si>
  <si>
    <t>001967-16-4</t>
  </si>
  <si>
    <t>Chlordane</t>
  </si>
  <si>
    <t>005103-74-2</t>
  </si>
  <si>
    <t>Chlorfenvinphos</t>
  </si>
  <si>
    <t>000470-90-6</t>
  </si>
  <si>
    <t>Chloridazon</t>
  </si>
  <si>
    <t>001698-60-8</t>
  </si>
  <si>
    <t>Chlorine</t>
  </si>
  <si>
    <t>007782-50-5</t>
  </si>
  <si>
    <t>Chloro-2,4-dinitrobenzene</t>
  </si>
  <si>
    <t>000097-00-7</t>
  </si>
  <si>
    <t>Chloro-2-nitrobenzene</t>
  </si>
  <si>
    <t>000088-73-3</t>
  </si>
  <si>
    <t>Chloro-3-nitrobenzene</t>
  </si>
  <si>
    <t>000121-73-3</t>
  </si>
  <si>
    <t>Chloro-4-nitrobenzene</t>
  </si>
  <si>
    <t>000100-00-5</t>
  </si>
  <si>
    <t>Chloroacetic acid</t>
  </si>
  <si>
    <t>000079-11-8</t>
  </si>
  <si>
    <t>Chloroaminotoluene</t>
  </si>
  <si>
    <t>Chlorobenzene</t>
  </si>
  <si>
    <t>000108-90-7</t>
  </si>
  <si>
    <t>Chloroethylene</t>
  </si>
  <si>
    <t>000075-01-4</t>
  </si>
  <si>
    <t>Chloroform</t>
  </si>
  <si>
    <t>000067-66-3</t>
  </si>
  <si>
    <t>Chloronaphthalene</t>
  </si>
  <si>
    <t>000090-13-1</t>
  </si>
  <si>
    <t>Chloronitrotoluene</t>
  </si>
  <si>
    <t>000121-86-8</t>
  </si>
  <si>
    <t>Chloropicrin</t>
  </si>
  <si>
    <t>000076-06-2</t>
  </si>
  <si>
    <t>Chlorothalonil</t>
  </si>
  <si>
    <t>001897-45-6</t>
  </si>
  <si>
    <t>Chlorotoluron</t>
  </si>
  <si>
    <t>015545-48-9</t>
  </si>
  <si>
    <t>Chloroxuron</t>
  </si>
  <si>
    <t>001982-47-4</t>
  </si>
  <si>
    <t>Chlorpropham</t>
  </si>
  <si>
    <t>000101-21-3</t>
  </si>
  <si>
    <t>Chlorpyrifos</t>
  </si>
  <si>
    <t>002921-88-2</t>
  </si>
  <si>
    <t>Chlorthal-dimethyl</t>
  </si>
  <si>
    <t>001861-32-1</t>
  </si>
  <si>
    <t>Clofentezine</t>
  </si>
  <si>
    <t>074115-24-5</t>
  </si>
  <si>
    <t>Clopyralid</t>
  </si>
  <si>
    <t>001702-17-6</t>
  </si>
  <si>
    <t>Copper hydroxide</t>
  </si>
  <si>
    <t xml:space="preserve">Biocide/metal </t>
  </si>
  <si>
    <t>020427-59-2</t>
  </si>
  <si>
    <t>Copper oxychloride</t>
  </si>
  <si>
    <t>001332-40-7 and 001332-65-6</t>
  </si>
  <si>
    <t>Copper sulphate</t>
  </si>
  <si>
    <t>007758-98-7</t>
  </si>
  <si>
    <t>Coumaphos</t>
  </si>
  <si>
    <t>000056-72-4</t>
  </si>
  <si>
    <t>Cresyldiphenyl-phosphate</t>
  </si>
  <si>
    <t>026444-49-5</t>
  </si>
  <si>
    <t xml:space="preserve">Cresylic acid </t>
  </si>
  <si>
    <t>000095-48-7</t>
  </si>
  <si>
    <t>Cufraneb</t>
  </si>
  <si>
    <t>11096-18-7</t>
  </si>
  <si>
    <t>Cupric ammonium carbonate</t>
  </si>
  <si>
    <t>033113-08-5</t>
  </si>
  <si>
    <t>Cyanazine</t>
  </si>
  <si>
    <t>021725-46-2</t>
  </si>
  <si>
    <t>Cycloxydim</t>
  </si>
  <si>
    <t>101205-02-1</t>
  </si>
  <si>
    <t>Cymoxanil</t>
  </si>
  <si>
    <t>057966-95-7</t>
  </si>
  <si>
    <t>Cypermethrin</t>
  </si>
  <si>
    <t>052315-07-8</t>
  </si>
  <si>
    <t>Cyproconazole</t>
  </si>
  <si>
    <t>094361-06-5</t>
  </si>
  <si>
    <t xml:space="preserve">Daminozide </t>
  </si>
  <si>
    <t>001596-84-5</t>
  </si>
  <si>
    <t>Dazomet</t>
  </si>
  <si>
    <t>000533-74-4</t>
  </si>
  <si>
    <t>DDT</t>
  </si>
  <si>
    <t>000050-29-3</t>
  </si>
  <si>
    <t>Deltamethrin</t>
  </si>
  <si>
    <t>052918-63-5</t>
  </si>
  <si>
    <t>Demeton</t>
  </si>
  <si>
    <t>008000-97-3</t>
  </si>
  <si>
    <t>Demeton-S-methyl sulphone</t>
  </si>
  <si>
    <t>017040-19-6</t>
  </si>
  <si>
    <t>Desmedipham</t>
  </si>
  <si>
    <t>013684-56-5</t>
  </si>
  <si>
    <t xml:space="preserve">Desmetryn </t>
  </si>
  <si>
    <t>001014-69-3</t>
  </si>
  <si>
    <t>Diazinon</t>
  </si>
  <si>
    <t>000333-41-5</t>
  </si>
  <si>
    <t>Dibutyl bis(oxylauroyl)tin</t>
  </si>
  <si>
    <t>Organotin</t>
  </si>
  <si>
    <t>77-58-7</t>
  </si>
  <si>
    <t>Dibutyltin oxide</t>
  </si>
  <si>
    <t>000818-08-6</t>
  </si>
  <si>
    <t>Dibutyltin salts</t>
  </si>
  <si>
    <t>Dichlobenil</t>
  </si>
  <si>
    <t>001194-65-6</t>
  </si>
  <si>
    <t>Dichlofluanid</t>
  </si>
  <si>
    <t>001085-98-9</t>
  </si>
  <si>
    <t>Dichloroaniline</t>
  </si>
  <si>
    <t>000095-76-1</t>
  </si>
  <si>
    <t>Dichlorobenzidine</t>
  </si>
  <si>
    <t>000091-94-1</t>
  </si>
  <si>
    <t>Dichloromethane</t>
  </si>
  <si>
    <t>000075-09-2</t>
  </si>
  <si>
    <t>Dichloronitrobenzene (all isomers)</t>
  </si>
  <si>
    <t>Dichlorophen</t>
  </si>
  <si>
    <t>000097-23-4</t>
  </si>
  <si>
    <t>Dichlorprop</t>
  </si>
  <si>
    <t>000120-36-5</t>
  </si>
  <si>
    <t>Dichlorvos</t>
  </si>
  <si>
    <t>000062-73-7</t>
  </si>
  <si>
    <t xml:space="preserve">Diclobutrazol </t>
  </si>
  <si>
    <t>075736-33-3</t>
  </si>
  <si>
    <t>Diclofop-methyl</t>
  </si>
  <si>
    <t>051338-27-3</t>
  </si>
  <si>
    <t xml:space="preserve">Dicloran </t>
  </si>
  <si>
    <t>000099-30-9</t>
  </si>
  <si>
    <t>Dicofol</t>
  </si>
  <si>
    <t>000115-32-2</t>
  </si>
  <si>
    <t>Dieldrin</t>
  </si>
  <si>
    <t>000060-57-1</t>
  </si>
  <si>
    <t>Dienochlor</t>
  </si>
  <si>
    <t>002227-17-0</t>
  </si>
  <si>
    <t>Difenoconazole</t>
  </si>
  <si>
    <t>119446-68-3</t>
  </si>
  <si>
    <t>Difenzoquat</t>
  </si>
  <si>
    <t>049866-87-7</t>
  </si>
  <si>
    <t>Diflubenzuron</t>
  </si>
  <si>
    <t>035367-38-5</t>
  </si>
  <si>
    <t>Diflufenican</t>
  </si>
  <si>
    <t>083164-33-4</t>
  </si>
  <si>
    <t>Dikegulac</t>
  </si>
  <si>
    <t>018467-77-1</t>
  </si>
  <si>
    <t>Dimethoate</t>
  </si>
  <si>
    <t>000060-51-5</t>
  </si>
  <si>
    <t>Dimethomorph</t>
  </si>
  <si>
    <t>110488-70-5</t>
  </si>
  <si>
    <t>Dinocap</t>
  </si>
  <si>
    <t>039300-45-3</t>
  </si>
  <si>
    <t>Dioxins</t>
  </si>
  <si>
    <t>Diphenamid</t>
  </si>
  <si>
    <t>000957-51-7</t>
  </si>
  <si>
    <t>Diphenyl amine</t>
  </si>
  <si>
    <t>000122-39-4</t>
  </si>
  <si>
    <t>Diphenyl chloroarsine</t>
  </si>
  <si>
    <t>000712-48-1</t>
  </si>
  <si>
    <t>Diquat</t>
  </si>
  <si>
    <t>002764-72-9</t>
  </si>
  <si>
    <t>Disulfoton</t>
  </si>
  <si>
    <t>000298-04-4</t>
  </si>
  <si>
    <t>Dithianon</t>
  </si>
  <si>
    <t>003347-22-6</t>
  </si>
  <si>
    <t>Diuron</t>
  </si>
  <si>
    <t>000330-54-1</t>
  </si>
  <si>
    <t>Dodecyl benzene</t>
  </si>
  <si>
    <t xml:space="preserve">Hydrocarbon </t>
  </si>
  <si>
    <t>000123-01-3</t>
  </si>
  <si>
    <t>Dodemorph</t>
  </si>
  <si>
    <t>001593-77-7</t>
  </si>
  <si>
    <t xml:space="preserve">Dodine </t>
  </si>
  <si>
    <t>002439-10-3</t>
  </si>
  <si>
    <t>Drazoxolon</t>
  </si>
  <si>
    <t>051450-97-6</t>
  </si>
  <si>
    <t>Endosulfan</t>
  </si>
  <si>
    <t>000115-29-7</t>
  </si>
  <si>
    <t>Endrin</t>
  </si>
  <si>
    <t>000072-20-8</t>
  </si>
  <si>
    <t>Epichlorohydrin</t>
  </si>
  <si>
    <t>000106-89-8</t>
  </si>
  <si>
    <t xml:space="preserve">Epoxiconazole </t>
  </si>
  <si>
    <t>135319-73-2 or 133855-98-8 (was 106325-08-0)</t>
  </si>
  <si>
    <t xml:space="preserve">Esfenvalerate </t>
  </si>
  <si>
    <t>066230-04-4</t>
  </si>
  <si>
    <t>Ethirimol</t>
  </si>
  <si>
    <t>023947-60-6</t>
  </si>
  <si>
    <t>Ethofumesate</t>
  </si>
  <si>
    <t>026225-79-6</t>
  </si>
  <si>
    <t>Ethoprophos</t>
  </si>
  <si>
    <t>013194-48-4</t>
  </si>
  <si>
    <t>Ethyl dichloroarsine</t>
  </si>
  <si>
    <t>000598-14-1</t>
  </si>
  <si>
    <t>Ethylbenzene</t>
  </si>
  <si>
    <t>000100-41-4</t>
  </si>
  <si>
    <t xml:space="preserve">Etridiazole </t>
  </si>
  <si>
    <t>002593-15-9</t>
  </si>
  <si>
    <t>Fenarimol</t>
  </si>
  <si>
    <t>060168-88-9</t>
  </si>
  <si>
    <t>Fenbutatin</t>
  </si>
  <si>
    <t>013356-08-6</t>
  </si>
  <si>
    <t>Fenchlorphos</t>
  </si>
  <si>
    <t>000299-84-3</t>
  </si>
  <si>
    <t>Fenitrothion</t>
  </si>
  <si>
    <t>000122-14-5</t>
  </si>
  <si>
    <t>Fenoxaprop-ethyl</t>
  </si>
  <si>
    <t>082110-72-3</t>
  </si>
  <si>
    <t>Fenoxaprop-P-ethyl</t>
  </si>
  <si>
    <t>071283-80-2</t>
  </si>
  <si>
    <t xml:space="preserve">Fenpiclonil </t>
  </si>
  <si>
    <t>074738-17-3</t>
  </si>
  <si>
    <t>Fenpropathrin</t>
  </si>
  <si>
    <t>039515-41-8</t>
  </si>
  <si>
    <t>Fenpropidin</t>
  </si>
  <si>
    <t>067306-00-7</t>
  </si>
  <si>
    <t>Fenpropimorph</t>
  </si>
  <si>
    <t>067306-03-0</t>
  </si>
  <si>
    <t>Fenthion</t>
  </si>
  <si>
    <t>000055-38-9</t>
  </si>
  <si>
    <t>Fentin acetate</t>
  </si>
  <si>
    <t>000900-95-8</t>
  </si>
  <si>
    <t>Fenuron</t>
  </si>
  <si>
    <t>000101-42-8</t>
  </si>
  <si>
    <t>Fenvalerate</t>
  </si>
  <si>
    <t>051630-58-1</t>
  </si>
  <si>
    <t>Ferbam</t>
  </si>
  <si>
    <t>014484-64-1</t>
  </si>
  <si>
    <t xml:space="preserve">Flamprop-M-isopropyl </t>
  </si>
  <si>
    <t>052756-22-6</t>
  </si>
  <si>
    <t>Fluazinam</t>
  </si>
  <si>
    <t>079622-59-6</t>
  </si>
  <si>
    <t>Flucythrinate</t>
  </si>
  <si>
    <t>070124-77-5</t>
  </si>
  <si>
    <t>Flumethrin</t>
  </si>
  <si>
    <t>069770-45-2</t>
  </si>
  <si>
    <t>Fluoranthene</t>
  </si>
  <si>
    <t>000206-44-0</t>
  </si>
  <si>
    <t xml:space="preserve">Fluroglycofen-ethyl </t>
  </si>
  <si>
    <t>077501-90-7</t>
  </si>
  <si>
    <t>Fluroxypyr</t>
  </si>
  <si>
    <t>069377-81-7</t>
  </si>
  <si>
    <t>Flusilazole</t>
  </si>
  <si>
    <t>085509-19-9</t>
  </si>
  <si>
    <t>Flutriafol</t>
  </si>
  <si>
    <t>076674-21-0</t>
  </si>
  <si>
    <t>Fomesafen</t>
  </si>
  <si>
    <t>072178-02-0</t>
  </si>
  <si>
    <t>Fonofos</t>
  </si>
  <si>
    <t>000944-22-9</t>
  </si>
  <si>
    <t>Formaldehyde</t>
  </si>
  <si>
    <t>000050-00-0</t>
  </si>
  <si>
    <t>Fosetyl-aluminium</t>
  </si>
  <si>
    <t>039148-24-8</t>
  </si>
  <si>
    <t>Fuberidazole N</t>
  </si>
  <si>
    <t>003878-19-1</t>
  </si>
  <si>
    <t xml:space="preserve">Furalaxyl </t>
  </si>
  <si>
    <t>057646-30-7</t>
  </si>
  <si>
    <t>Gibberellic acid</t>
  </si>
  <si>
    <t>000077-06-5</t>
  </si>
  <si>
    <t>Gibberellins</t>
  </si>
  <si>
    <t>Guazatine</t>
  </si>
  <si>
    <t>108173-90-6</t>
  </si>
  <si>
    <t>Heptachlor</t>
  </si>
  <si>
    <t>000076-44-8</t>
  </si>
  <si>
    <t>Heptenophos</t>
  </si>
  <si>
    <t>034783-40-9</t>
  </si>
  <si>
    <t>Hexabromocyclododecane (HBCD)</t>
  </si>
  <si>
    <t>003194-55-6</t>
  </si>
  <si>
    <t>Hexachlorobenzene</t>
  </si>
  <si>
    <t>000118-74-1</t>
  </si>
  <si>
    <t>Hexachlorobutadiene (HCBD)</t>
  </si>
  <si>
    <t>000087-68-3</t>
  </si>
  <si>
    <t>Hexachlorocyclohexane</t>
  </si>
  <si>
    <t>000058-89-9</t>
  </si>
  <si>
    <t>Hexachloroethane</t>
  </si>
  <si>
    <t>000067-72-1</t>
  </si>
  <si>
    <t>Hexachloronaphthalene</t>
  </si>
  <si>
    <t>001335-87-1</t>
  </si>
  <si>
    <t>Hexachloronorbornadiene</t>
  </si>
  <si>
    <t>003389-71-7 and 028680-44-6</t>
  </si>
  <si>
    <t>Hexaconazole</t>
  </si>
  <si>
    <t>079983-71-4</t>
  </si>
  <si>
    <t>Hexazinone</t>
  </si>
  <si>
    <t>051235-04-2</t>
  </si>
  <si>
    <t>Hymexazol</t>
  </si>
  <si>
    <t>010004-44-1</t>
  </si>
  <si>
    <t>Imazalil</t>
  </si>
  <si>
    <t>035554-44-0</t>
  </si>
  <si>
    <t>Imazamethabenz-methyl</t>
  </si>
  <si>
    <t>081405-85-8</t>
  </si>
  <si>
    <t>Imazaquin</t>
  </si>
  <si>
    <t>081335-37-7</t>
  </si>
  <si>
    <t>Imidacloprid</t>
  </si>
  <si>
    <t>138261-41-3</t>
  </si>
  <si>
    <t>Indeno(1,2,3-cd)pyrene</t>
  </si>
  <si>
    <t>000193-39-5</t>
  </si>
  <si>
    <t>Iodine</t>
  </si>
  <si>
    <t>007553-56-2</t>
  </si>
  <si>
    <t xml:space="preserve">Ioxynil </t>
  </si>
  <si>
    <t>001689-83-4</t>
  </si>
  <si>
    <t>Iprodione</t>
  </si>
  <si>
    <t>036734-19-7</t>
  </si>
  <si>
    <t>Isodrin</t>
  </si>
  <si>
    <t>000465-73-6</t>
  </si>
  <si>
    <t>Isoproturon</t>
  </si>
  <si>
    <t>034123-59-6</t>
  </si>
  <si>
    <t>Isoxaben</t>
  </si>
  <si>
    <t>082558-50-7</t>
  </si>
  <si>
    <t>Lambda-cyhalothrin</t>
  </si>
  <si>
    <t>091465-08-6</t>
  </si>
  <si>
    <t>Lenacil</t>
  </si>
  <si>
    <t>002164-08-1</t>
  </si>
  <si>
    <t xml:space="preserve">Linuron </t>
  </si>
  <si>
    <t>000330-55-2</t>
  </si>
  <si>
    <t>Malachite Green</t>
  </si>
  <si>
    <t>Mutagen</t>
  </si>
  <si>
    <t>000569-64-2</t>
  </si>
  <si>
    <t>Malathion</t>
  </si>
  <si>
    <t>000121-75-5</t>
  </si>
  <si>
    <t>Maleic hydrazide</t>
  </si>
  <si>
    <t>000123-33-1</t>
  </si>
  <si>
    <t>Mancozeb</t>
  </si>
  <si>
    <t>008018-01-7</t>
  </si>
  <si>
    <t>Maneb</t>
  </si>
  <si>
    <t>012427-38-2</t>
  </si>
  <si>
    <t>Mephosfolan</t>
  </si>
  <si>
    <t>000950-10-7</t>
  </si>
  <si>
    <t>Mepiquat</t>
  </si>
  <si>
    <t>024307-26-4</t>
  </si>
  <si>
    <t>Mercuric oxide</t>
  </si>
  <si>
    <t>Mercury compound</t>
  </si>
  <si>
    <t>021908-53-2</t>
  </si>
  <si>
    <t>Mercury compounds</t>
  </si>
  <si>
    <t>Mercury &amp; its compounds</t>
  </si>
  <si>
    <t xml:space="preserve">Metalaxyl </t>
  </si>
  <si>
    <t>057837-19-1</t>
  </si>
  <si>
    <t>Metaldehyde</t>
  </si>
  <si>
    <t>009002-91-9</t>
  </si>
  <si>
    <t>Metamitron</t>
  </si>
  <si>
    <t>041394-05-2</t>
  </si>
  <si>
    <t>Metam-sodium</t>
  </si>
  <si>
    <t>000137-42-8</t>
  </si>
  <si>
    <t xml:space="preserve">Metazachlor </t>
  </si>
  <si>
    <t>067129-08-2</t>
  </si>
  <si>
    <t>Methabenzthiazuron</t>
  </si>
  <si>
    <t>018691-97-9</t>
  </si>
  <si>
    <t xml:space="preserve">Methamidophos </t>
  </si>
  <si>
    <t>010265-92-6</t>
  </si>
  <si>
    <t xml:space="preserve">Methidathion </t>
  </si>
  <si>
    <t>000950-37-8</t>
  </si>
  <si>
    <t>Methiocarb</t>
  </si>
  <si>
    <t>002032-65-7</t>
  </si>
  <si>
    <t>Methyl tertiary butyl ether (MTBE)</t>
  </si>
  <si>
    <t>Taste &amp; odour</t>
  </si>
  <si>
    <t>001634-0404</t>
  </si>
  <si>
    <t>Metoxuron</t>
  </si>
  <si>
    <t>019937-59-8</t>
  </si>
  <si>
    <t>Metribuzin</t>
  </si>
  <si>
    <t>021087-64-9</t>
  </si>
  <si>
    <t>Metsulfuron-methyl</t>
  </si>
  <si>
    <t>074223-64-6</t>
  </si>
  <si>
    <t>Mevinphos</t>
  </si>
  <si>
    <t>007786-34-7</t>
  </si>
  <si>
    <t xml:space="preserve">Mineral oil </t>
  </si>
  <si>
    <t>008012-95-1</t>
  </si>
  <si>
    <t>Monolinuron</t>
  </si>
  <si>
    <t>001746-81-2</t>
  </si>
  <si>
    <t xml:space="preserve">Myclobutanil </t>
  </si>
  <si>
    <t>088671-89-0</t>
  </si>
  <si>
    <t>n-(4-bromophenyl)methyl-1,2-ethanediamine</t>
  </si>
  <si>
    <t>033855-47-9</t>
  </si>
  <si>
    <t>Nabam</t>
  </si>
  <si>
    <t>000142-59-6</t>
  </si>
  <si>
    <t>Naphthalene</t>
  </si>
  <si>
    <t>000091-20-3</t>
  </si>
  <si>
    <t>Napropamide</t>
  </si>
  <si>
    <t>015299-99-7</t>
  </si>
  <si>
    <t>Nicotine</t>
  </si>
  <si>
    <t>000054-11-5</t>
  </si>
  <si>
    <t>Nitrothal-isopropyl</t>
  </si>
  <si>
    <t>010552-74-6</t>
  </si>
  <si>
    <t xml:space="preserve">Nuarimol </t>
  </si>
  <si>
    <t>063284-71-9</t>
  </si>
  <si>
    <t>Octadecapentabromodiphenyl ether</t>
  </si>
  <si>
    <t>Octhilinone</t>
  </si>
  <si>
    <t>026530-20-1</t>
  </si>
  <si>
    <t>Ofurace</t>
  </si>
  <si>
    <t>058810-48-3</t>
  </si>
  <si>
    <t>Omethoate</t>
  </si>
  <si>
    <t>001113-02-6</t>
  </si>
  <si>
    <t>Oryzalin</t>
  </si>
  <si>
    <t>019044-88-3</t>
  </si>
  <si>
    <t>Oxadiazon</t>
  </si>
  <si>
    <t>019666-30-9</t>
  </si>
  <si>
    <t>Oxadixyl</t>
  </si>
  <si>
    <t>077732-09-3</t>
  </si>
  <si>
    <t>Oxamyl</t>
  </si>
  <si>
    <t>023135-22-0</t>
  </si>
  <si>
    <t>Oxine-copper</t>
  </si>
  <si>
    <t>Metal/biocide</t>
  </si>
  <si>
    <t>010380-28-6</t>
  </si>
  <si>
    <t>Oxycarboxin</t>
  </si>
  <si>
    <t>005259-88-1</t>
  </si>
  <si>
    <t>Oxydemeton-methyl</t>
  </si>
  <si>
    <t>000301-12-2</t>
  </si>
  <si>
    <t>Paclobutrazol</t>
  </si>
  <si>
    <t>076738-62-0</t>
  </si>
  <si>
    <t>Paraquat</t>
  </si>
  <si>
    <t>004685-14-7</t>
  </si>
  <si>
    <t>Parathion</t>
  </si>
  <si>
    <t>000056-38-2</t>
  </si>
  <si>
    <t>Parathion-methyl</t>
  </si>
  <si>
    <t>000298-00-0</t>
  </si>
  <si>
    <t>PCBs</t>
  </si>
  <si>
    <t>1336-36-3 (category)</t>
  </si>
  <si>
    <t>Penconazole</t>
  </si>
  <si>
    <t>066246-88-6</t>
  </si>
  <si>
    <t>Pendimethalin</t>
  </si>
  <si>
    <t>040487-42-1</t>
  </si>
  <si>
    <t>Pentachlorobenzene</t>
  </si>
  <si>
    <t>000608-93-5</t>
  </si>
  <si>
    <t>Pentachloroethane</t>
  </si>
  <si>
    <t>000076-01-7</t>
  </si>
  <si>
    <t>Pentachlorophenol (PCP)</t>
  </si>
  <si>
    <t>000087-86-5</t>
  </si>
  <si>
    <t>Pentanochlor</t>
  </si>
  <si>
    <t>002307-68-8</t>
  </si>
  <si>
    <t>Peracetic acid</t>
  </si>
  <si>
    <t>000079-21-0</t>
  </si>
  <si>
    <t>Permethrin</t>
  </si>
  <si>
    <t>052645-53-1</t>
  </si>
  <si>
    <t xml:space="preserve">Petroleum oil </t>
  </si>
  <si>
    <t>008002-05-9</t>
  </si>
  <si>
    <t>Phenmedipham</t>
  </si>
  <si>
    <t>013684-63-4</t>
  </si>
  <si>
    <t>Phenol</t>
  </si>
  <si>
    <t>000108-95-2</t>
  </si>
  <si>
    <t>Phenylmercury acetate</t>
  </si>
  <si>
    <t>000062-38-4</t>
  </si>
  <si>
    <t xml:space="preserve">Phorate </t>
  </si>
  <si>
    <t>000298-02-2</t>
  </si>
  <si>
    <t>Phosalone</t>
  </si>
  <si>
    <t>002310-17-0</t>
  </si>
  <si>
    <t>Phosphoric acid</t>
  </si>
  <si>
    <t>Inorganic phosphorus compound</t>
  </si>
  <si>
    <t>007664-38-2</t>
  </si>
  <si>
    <t>Pirimicarb</t>
  </si>
  <si>
    <t>023103-98-2</t>
  </si>
  <si>
    <t>Pirimiphos-methyl</t>
  </si>
  <si>
    <t>029232-93-7</t>
  </si>
  <si>
    <t>Prochloraz</t>
  </si>
  <si>
    <t>067747-09-5</t>
  </si>
  <si>
    <t>Prometryn</t>
  </si>
  <si>
    <t>007287-19-6</t>
  </si>
  <si>
    <t>Propachlor</t>
  </si>
  <si>
    <t>001918-16-7</t>
  </si>
  <si>
    <t>Propamocarb hydrochloride</t>
  </si>
  <si>
    <t>025606-41-1</t>
  </si>
  <si>
    <t>Propanil</t>
  </si>
  <si>
    <t>000709-98-8</t>
  </si>
  <si>
    <t>Propaquizafop</t>
  </si>
  <si>
    <t>111479-05-1</t>
  </si>
  <si>
    <t>Propetamphos</t>
  </si>
  <si>
    <t>031218-83-4</t>
  </si>
  <si>
    <t>Propham</t>
  </si>
  <si>
    <t>000122-42-9</t>
  </si>
  <si>
    <t>Propiconazole</t>
  </si>
  <si>
    <t>060207-90-1</t>
  </si>
  <si>
    <t>Propoxur</t>
  </si>
  <si>
    <t>000114-26-1</t>
  </si>
  <si>
    <t>Propyzamide</t>
  </si>
  <si>
    <t>023950-58-5</t>
  </si>
  <si>
    <t>Prosulfuron</t>
  </si>
  <si>
    <t>094125-34-5</t>
  </si>
  <si>
    <t>Pyrazophos</t>
  </si>
  <si>
    <t>013457-18-6</t>
  </si>
  <si>
    <t>Pyrethrins</t>
  </si>
  <si>
    <t>008003-34-7</t>
  </si>
  <si>
    <t>Pyridate</t>
  </si>
  <si>
    <t>055512-33-9</t>
  </si>
  <si>
    <t>Pyrifenox</t>
  </si>
  <si>
    <t>088283-41-4</t>
  </si>
  <si>
    <t>Quinalphos</t>
  </si>
  <si>
    <t>013593-03-8</t>
  </si>
  <si>
    <t>Quinomethionate</t>
  </si>
  <si>
    <t>002439-01-2</t>
  </si>
  <si>
    <t>Quintozene</t>
  </si>
  <si>
    <t>000082-68-8</t>
  </si>
  <si>
    <t xml:space="preserve">Quizalofop-ethyl </t>
  </si>
  <si>
    <t>076578-14-8</t>
  </si>
  <si>
    <t>Resmethrin</t>
  </si>
  <si>
    <t>010453-86-8</t>
  </si>
  <si>
    <t>Rotenone</t>
  </si>
  <si>
    <t>000083-79-4</t>
  </si>
  <si>
    <t>Sethoxydim</t>
  </si>
  <si>
    <t>074051-80-2</t>
  </si>
  <si>
    <t>Simazine</t>
  </si>
  <si>
    <t>000122-34-9</t>
  </si>
  <si>
    <t>Sodium chlorate</t>
  </si>
  <si>
    <t>007775-09-9</t>
  </si>
  <si>
    <t>Sodium hypochlorite</t>
  </si>
  <si>
    <t>010022-70-5 or 007681-52-9</t>
  </si>
  <si>
    <t>Sodium monochloroacetate</t>
  </si>
  <si>
    <t>003926-62-3</t>
  </si>
  <si>
    <t>Sodium tetraborate</t>
  </si>
  <si>
    <t>001330-43-4</t>
  </si>
  <si>
    <t>Soluble copper compounds</t>
  </si>
  <si>
    <t>Styrene</t>
  </si>
  <si>
    <t>000100-42-5</t>
  </si>
  <si>
    <t xml:space="preserve">Tar oil </t>
  </si>
  <si>
    <t>008001-58-9</t>
  </si>
  <si>
    <t>Tebuconazole</t>
  </si>
  <si>
    <t>107534-96-3</t>
  </si>
  <si>
    <t>Tebutam</t>
  </si>
  <si>
    <t>035256-85-0</t>
  </si>
  <si>
    <t>Teflubenzuron</t>
  </si>
  <si>
    <t>083121-18-0</t>
  </si>
  <si>
    <t>Tefluthrin</t>
  </si>
  <si>
    <t>079538-32-2</t>
  </si>
  <si>
    <t>Terbacil</t>
  </si>
  <si>
    <t>005902-51-2</t>
  </si>
  <si>
    <t>Terbuthylazine</t>
  </si>
  <si>
    <t>005915-41-3</t>
  </si>
  <si>
    <t>Terbutryn</t>
  </si>
  <si>
    <t>000886-50-0</t>
  </si>
  <si>
    <t>Tetrabromoethane</t>
  </si>
  <si>
    <t>000079-27-6</t>
  </si>
  <si>
    <t>Tetrabutyltin</t>
  </si>
  <si>
    <t>001461-25-2</t>
  </si>
  <si>
    <t>Tetrachlorobenzene (all isomers)</t>
  </si>
  <si>
    <t>012408-10-5</t>
  </si>
  <si>
    <t>Tetrachloroethylene</t>
  </si>
  <si>
    <t>000127-18-4</t>
  </si>
  <si>
    <t>Tetrachlorvinphos</t>
  </si>
  <si>
    <t>022248-79-9</t>
  </si>
  <si>
    <t>Tetradifon</t>
  </si>
  <si>
    <t>000116-29-0</t>
  </si>
  <si>
    <t>Thiabendazole</t>
  </si>
  <si>
    <t>000148-79-8</t>
  </si>
  <si>
    <t>Thifensulfuron-methyl</t>
  </si>
  <si>
    <t>079277-27-3</t>
  </si>
  <si>
    <t>Thiodicarb</t>
  </si>
  <si>
    <t>059669-26-0</t>
  </si>
  <si>
    <t>Thiometon</t>
  </si>
  <si>
    <t>000640-15-3</t>
  </si>
  <si>
    <t>Thiophanate-methyl</t>
  </si>
  <si>
    <t>023564-05-8</t>
  </si>
  <si>
    <t>Thiram</t>
  </si>
  <si>
    <t>000137-26-8</t>
  </si>
  <si>
    <t>Tolclofos-methyl</t>
  </si>
  <si>
    <t>057018-04-9</t>
  </si>
  <si>
    <t>Toluene</t>
  </si>
  <si>
    <t>000108-88-3</t>
  </si>
  <si>
    <t>Tralkoxydim</t>
  </si>
  <si>
    <t>087820-88-0</t>
  </si>
  <si>
    <t>Triadimefon</t>
  </si>
  <si>
    <t>043121-43-3</t>
  </si>
  <si>
    <t>Triadimenol</t>
  </si>
  <si>
    <t>055219-65-3</t>
  </si>
  <si>
    <t>Triallate</t>
  </si>
  <si>
    <t>002303-17-5</t>
  </si>
  <si>
    <t>Triasulfuron</t>
  </si>
  <si>
    <t>082097-50-5</t>
  </si>
  <si>
    <t>Triazophos</t>
  </si>
  <si>
    <t>024017-47-8</t>
  </si>
  <si>
    <t>Triazoxide</t>
  </si>
  <si>
    <t>072459-58-6</t>
  </si>
  <si>
    <t>Tribenuron-methyl</t>
  </si>
  <si>
    <t>101200-48-0</t>
  </si>
  <si>
    <t>Tributyl-phosphate</t>
  </si>
  <si>
    <t>000126-73-8</t>
  </si>
  <si>
    <t>Tributyltin oxide (TBTO)</t>
  </si>
  <si>
    <t>000056-35-9</t>
  </si>
  <si>
    <t>Trichlorfon</t>
  </si>
  <si>
    <t>000052-68-6</t>
  </si>
  <si>
    <t>Trichloroacetic acid</t>
  </si>
  <si>
    <t>000076-03-9</t>
  </si>
  <si>
    <t>Trichloroethanal</t>
  </si>
  <si>
    <t>000075-87-6</t>
  </si>
  <si>
    <t>Trichloroethane (TCA)</t>
  </si>
  <si>
    <t>025323-89-1</t>
  </si>
  <si>
    <t>Trichloroethylene</t>
  </si>
  <si>
    <t>000079-01-6</t>
  </si>
  <si>
    <t>Trichlorophenol (all isomers)</t>
  </si>
  <si>
    <t>025167-82-2</t>
  </si>
  <si>
    <t>Triclopyr</t>
  </si>
  <si>
    <t>055335-06-3</t>
  </si>
  <si>
    <t>Tricresyl-phosphate</t>
  </si>
  <si>
    <t>001330-78-5</t>
  </si>
  <si>
    <t xml:space="preserve">Trietazine </t>
  </si>
  <si>
    <t>001912-26-1</t>
  </si>
  <si>
    <t>Trifluralin</t>
  </si>
  <si>
    <t>001582-09-8</t>
  </si>
  <si>
    <t>Triforine</t>
  </si>
  <si>
    <t>026644-46-2</t>
  </si>
  <si>
    <t>Trioctyl-phosphate</t>
  </si>
  <si>
    <t>025103-12-2 or 000078-42-2</t>
  </si>
  <si>
    <t>Triphenyl-phosphate</t>
  </si>
  <si>
    <t>000115-86-6</t>
  </si>
  <si>
    <t>Triphenyltin oxide (TPTO)</t>
  </si>
  <si>
    <t>000076-87-9</t>
  </si>
  <si>
    <t>Tris (2,3-bromo-1-propyl) phosphate</t>
  </si>
  <si>
    <t>000126-72-7</t>
  </si>
  <si>
    <t>Trixylenyl-phosphate</t>
  </si>
  <si>
    <t>025653-16-1</t>
  </si>
  <si>
    <t>Vamidothion</t>
  </si>
  <si>
    <t>002275-23-2</t>
  </si>
  <si>
    <t xml:space="preserve">Verticillium lecanii </t>
  </si>
  <si>
    <t>067892-35-7</t>
  </si>
  <si>
    <t>Vinclozolin</t>
  </si>
  <si>
    <t>050471-44-8</t>
  </si>
  <si>
    <t>Xylene</t>
  </si>
  <si>
    <t>001330-20-7</t>
  </si>
  <si>
    <t>Zinc</t>
  </si>
  <si>
    <t>007440-66-6</t>
  </si>
  <si>
    <t>Zineb</t>
  </si>
  <si>
    <t>012122-67-7</t>
  </si>
  <si>
    <t>Zineb-Ethylenethiuram disulphide</t>
  </si>
  <si>
    <t>Ziram</t>
  </si>
  <si>
    <t>000137-30-4</t>
  </si>
  <si>
    <t>Concentration Limit</t>
  </si>
  <si>
    <t>50 mg/kg</t>
  </si>
  <si>
    <t>000057-74-9</t>
  </si>
  <si>
    <t>Chlordecone</t>
  </si>
  <si>
    <t>000143-50-0</t>
  </si>
  <si>
    <t>Hexabromobiphenyl</t>
  </si>
  <si>
    <t>036355-01-8</t>
  </si>
  <si>
    <t>Hexachlorocyclohexane, including Lindane</t>
  </si>
  <si>
    <t>58-89-9
319-84-6
319-85-7
608-73-1</t>
  </si>
  <si>
    <t>Mirex</t>
  </si>
  <si>
    <t>002385-85-5</t>
  </si>
  <si>
    <t>Polychlorinated dibenzofurans (PCDF)</t>
  </si>
  <si>
    <t>15 μg/kg</t>
  </si>
  <si>
    <t>Polychlorinated dibenzo-p-dioxins(PCDD)</t>
  </si>
  <si>
    <t>Toxaphene</t>
  </si>
  <si>
    <t>008001-35-2</t>
  </si>
  <si>
    <t>Components (separated by semicolon)</t>
  </si>
  <si>
    <t>Concentration (separated by semicolon)</t>
  </si>
  <si>
    <t>DEPARTMENT</t>
  </si>
  <si>
    <t>WHAT 3 WORDS ///</t>
  </si>
  <si>
    <t>If a constituent is present within any of you waste please indicate with 'Y'. If constituent not present please mark box with 'X'</t>
  </si>
  <si>
    <t>Y / X</t>
  </si>
  <si>
    <t>10l jerry can (plastic)</t>
  </si>
  <si>
    <t>25l jerry can (plastic)</t>
  </si>
  <si>
    <t>Stillage (1m3)</t>
  </si>
  <si>
    <t>Controlled Drugs</t>
  </si>
  <si>
    <t>Required for containers &gt;2.5l in volume</t>
  </si>
  <si>
    <t>5l jerry can (plastic)</t>
  </si>
  <si>
    <t>NH</t>
  </si>
  <si>
    <t>Hazard Properties</t>
  </si>
  <si>
    <t>HP Codes</t>
  </si>
  <si>
    <t>-</t>
  </si>
  <si>
    <t>n/a</t>
  </si>
  <si>
    <t>EUH 001</t>
  </si>
  <si>
    <t>Explosvie when dry</t>
  </si>
  <si>
    <t>EUH 006</t>
  </si>
  <si>
    <t>Explosvie with or without contact with air</t>
  </si>
  <si>
    <t>EUH 059</t>
  </si>
  <si>
    <t>Replaced by H420</t>
  </si>
  <si>
    <t>HP01</t>
  </si>
  <si>
    <t>HP02</t>
  </si>
  <si>
    <t>HP03</t>
  </si>
  <si>
    <t>HP01, HP03</t>
  </si>
  <si>
    <t>HP04</t>
  </si>
  <si>
    <t>HP05</t>
  </si>
  <si>
    <t>HP06</t>
  </si>
  <si>
    <t>HP07</t>
  </si>
  <si>
    <t>HP10</t>
  </si>
  <si>
    <t>HP11</t>
  </si>
  <si>
    <t>HP13</t>
  </si>
  <si>
    <t>H300 + H310</t>
  </si>
  <si>
    <t>H300 + H330</t>
  </si>
  <si>
    <t>H310 + H330</t>
  </si>
  <si>
    <t>H300 + H310 + H330</t>
  </si>
  <si>
    <t>H301 + H311</t>
  </si>
  <si>
    <t>H301 + H331</t>
  </si>
  <si>
    <t>H311 + H331</t>
  </si>
  <si>
    <t>H301 + H311 + H331</t>
  </si>
  <si>
    <t>H302 + H312</t>
  </si>
  <si>
    <t>H302 + H332</t>
  </si>
  <si>
    <t>H312 + H332</t>
  </si>
  <si>
    <t>H302 + H312 + H332</t>
  </si>
  <si>
    <t>H303 + H313</t>
  </si>
  <si>
    <t>H303 + H333</t>
  </si>
  <si>
    <t>H313 + H333</t>
  </si>
  <si>
    <t>H303 + H313 + H333</t>
  </si>
  <si>
    <t>H315 + H320</t>
  </si>
  <si>
    <t>Disposal</t>
  </si>
  <si>
    <t>TOTAL</t>
  </si>
  <si>
    <t>Producer number</t>
  </si>
  <si>
    <t>TECHNICAL SUPPORT</t>
  </si>
  <si>
    <t>Waste Pre-Acceptance Form</t>
  </si>
  <si>
    <t>PFAS/PFOS</t>
  </si>
  <si>
    <t>Animal By-Product</t>
  </si>
  <si>
    <t>Toxic / Ecotoxic Metals</t>
  </si>
  <si>
    <t>Asbestos Containing material</t>
  </si>
  <si>
    <t>Molybdenum / Cadmium / Thallium</t>
  </si>
  <si>
    <t>Oxidising/Reducing Substances</t>
  </si>
  <si>
    <t>Chemical Weapons</t>
  </si>
  <si>
    <t>Halogenated Compounds</t>
  </si>
  <si>
    <t>Mercury or Mercury Compounds</t>
  </si>
  <si>
    <t>Peroxide Forming Substances</t>
  </si>
  <si>
    <t>Explosive Substances</t>
  </si>
  <si>
    <t>Active Agrochemicals</t>
  </si>
  <si>
    <t>Cyanide Components</t>
  </si>
  <si>
    <t>Water Reactives or Air Reactives</t>
  </si>
  <si>
    <t>Radioactive Materials</t>
  </si>
  <si>
    <t>Biologically Active Materials or GMOs</t>
  </si>
  <si>
    <t>Nitrogen Compounds (Amines, Ammonia, etc.)</t>
  </si>
  <si>
    <t>Oils/Fats/Greases Present</t>
  </si>
  <si>
    <t>Silicon Compounds</t>
  </si>
  <si>
    <t>Surfactants or Detergents Present</t>
  </si>
  <si>
    <t>Pharmaceuticals or Prescription Only Medicines</t>
  </si>
  <si>
    <t>Sulphur / Sulphide Compounds</t>
  </si>
  <si>
    <t>Phenols / Styrene / Isocyanates</t>
  </si>
  <si>
    <t>No.</t>
  </si>
  <si>
    <t>ADMIN</t>
  </si>
  <si>
    <t>TRANSPORT</t>
  </si>
  <si>
    <t>CONSUMABLES SUPPLY</t>
  </si>
  <si>
    <t>Packaging</t>
  </si>
  <si>
    <t>IBC Cage</t>
  </si>
  <si>
    <t>Do you require any consumables supplying / delivering?</t>
  </si>
  <si>
    <t>List I/II Substances (see tab 3.)</t>
  </si>
  <si>
    <t>POPs (see tab 4.) / PCBs / Dioxins / Furans / PCTs</t>
  </si>
  <si>
    <t>Technical Support</t>
  </si>
  <si>
    <t>Hour</t>
  </si>
  <si>
    <t>Half Day</t>
  </si>
  <si>
    <t>Full Day</t>
  </si>
  <si>
    <t>Total</t>
  </si>
  <si>
    <t>Sharps Box Lids</t>
  </si>
  <si>
    <t>SU Lids</t>
  </si>
  <si>
    <t>Yellow</t>
  </si>
  <si>
    <t>Orange</t>
  </si>
  <si>
    <t>Purple</t>
  </si>
  <si>
    <t>Red</t>
  </si>
  <si>
    <t>Blue</t>
  </si>
  <si>
    <t>Tiger</t>
  </si>
  <si>
    <t>Clinical Sacks</t>
  </si>
  <si>
    <t>Producer No</t>
  </si>
  <si>
    <t>Admin</t>
  </si>
  <si>
    <t>Transport</t>
  </si>
  <si>
    <t>Producer</t>
  </si>
  <si>
    <t>TFS POD</t>
  </si>
  <si>
    <t>Clinical Waste Bag (roll)</t>
  </si>
  <si>
    <t>Clinical Waste Bag (Roll)</t>
  </si>
  <si>
    <t>HP08</t>
  </si>
  <si>
    <t>NON HAZARDOUS</t>
  </si>
  <si>
    <t>Rate</t>
  </si>
  <si>
    <t>Please complete all sections in BLUE in full and submit the form in spreadhseet format.
Ensure a paper copy of the form is with your waste</t>
  </si>
  <si>
    <t>XS Sharps box (0.5l- 2l)</t>
  </si>
  <si>
    <t>S Sharps Box (3.5l- 4.5l)</t>
  </si>
  <si>
    <t>M Sharps Box (5l- 7l)</t>
  </si>
  <si>
    <t>L Sharps Box (11l- 13l)</t>
  </si>
  <si>
    <t>XL Sharps Box (22l- 24l)</t>
  </si>
  <si>
    <t>Sealed Unit - 30l</t>
  </si>
  <si>
    <t>Sealed Unit - 50l/ 60l</t>
  </si>
  <si>
    <t>Primary Contact Name</t>
  </si>
  <si>
    <t>Email Address</t>
  </si>
  <si>
    <t>Telephone Number</t>
  </si>
  <si>
    <t>Secondary Contact Name</t>
  </si>
  <si>
    <r>
      <t>Hazard Statements</t>
    </r>
    <r>
      <rPr>
        <sz val="14"/>
        <rFont val="Arial"/>
        <family val="2"/>
      </rPr>
      <t xml:space="preserve">
H Codes (list all applicable) </t>
    </r>
    <r>
      <rPr>
        <b/>
        <sz val="14"/>
        <rFont val="Arial"/>
        <family val="2"/>
      </rPr>
      <t>SEE TAB 3- SEPERATED BY A SPACE</t>
    </r>
  </si>
  <si>
    <t>Instructions for use of this form:</t>
  </si>
  <si>
    <t>All containers must be clearly and correctly labelled.</t>
  </si>
  <si>
    <t>e)</t>
  </si>
  <si>
    <t>d)</t>
  </si>
  <si>
    <t>c)</t>
  </si>
  <si>
    <t>b)</t>
  </si>
  <si>
    <t>a)</t>
  </si>
  <si>
    <t>Version 6.1</t>
  </si>
  <si>
    <t>Please state which Colour(s) Lid/ Bag</t>
  </si>
  <si>
    <t>Archaeology</t>
  </si>
  <si>
    <t>Pharmacology</t>
  </si>
  <si>
    <t>Building</t>
  </si>
  <si>
    <t>Street 2</t>
  </si>
  <si>
    <t>Henry Wellcome Building</t>
  </si>
  <si>
    <t>Postcode</t>
  </si>
  <si>
    <t>12.5l jerry can (steel)</t>
  </si>
  <si>
    <r>
      <t xml:space="preserve">There are three sections on sheet </t>
    </r>
    <r>
      <rPr>
        <b/>
        <sz val="14"/>
        <rFont val="Arial"/>
        <family val="2"/>
      </rPr>
      <t xml:space="preserve">1. Producer Info </t>
    </r>
    <r>
      <rPr>
        <sz val="14"/>
        <rFont val="Arial"/>
        <family val="2"/>
      </rPr>
      <t xml:space="preserve">which need to be completed. These are all the cells coloured </t>
    </r>
    <r>
      <rPr>
        <b/>
        <sz val="14"/>
        <color theme="4" tint="-0.249977111117893"/>
        <rFont val="Arial"/>
        <family val="2"/>
      </rPr>
      <t>BLUE</t>
    </r>
  </si>
  <si>
    <t>Departmental and contact information. Please be as thorough as possible and avoid abbreviations</t>
  </si>
  <si>
    <t>Consumable supplies. Tradebe can provide a wide variety of containers that can be delivered when waste is collected. Please mark in this table should you requrie any consumables. The cost of jerry cans and sharps bins must be met by the department.</t>
  </si>
  <si>
    <r>
      <t xml:space="preserve">Declaration of hazardous componants. Please mark with a </t>
    </r>
    <r>
      <rPr>
        <b/>
        <sz val="14"/>
        <rFont val="Arial"/>
        <family val="2"/>
      </rPr>
      <t>Y or N</t>
    </r>
    <r>
      <rPr>
        <sz val="14"/>
        <rFont val="Arial"/>
        <family val="2"/>
      </rPr>
      <t xml:space="preserve"> any componants that will be found in your waste. </t>
    </r>
    <r>
      <rPr>
        <b/>
        <sz val="14"/>
        <rFont val="Arial"/>
        <family val="2"/>
      </rPr>
      <t xml:space="preserve">Sheet 4. List I &amp; II Substances and Sheet 5.POPs </t>
    </r>
    <r>
      <rPr>
        <sz val="14"/>
        <rFont val="Arial"/>
        <family val="2"/>
      </rPr>
      <t>will help you to complete this section.</t>
    </r>
  </si>
  <si>
    <r>
      <t xml:space="preserve">Hazardous waste must be listed on </t>
    </r>
    <r>
      <rPr>
        <b/>
        <sz val="14"/>
        <color rgb="FF222222"/>
        <rFont val="Arial"/>
        <family val="2"/>
      </rPr>
      <t>Sheet 2.1 Waste Form</t>
    </r>
    <r>
      <rPr>
        <sz val="14"/>
        <color rgb="FF222222"/>
        <rFont val="Arial"/>
        <family val="2"/>
      </rPr>
      <t xml:space="preserve">. You will find information on </t>
    </r>
    <r>
      <rPr>
        <b/>
        <sz val="14"/>
        <color rgb="FF222222"/>
        <rFont val="Arial"/>
        <family val="2"/>
      </rPr>
      <t>Sheet 3.HS-HP</t>
    </r>
    <r>
      <rPr>
        <sz val="14"/>
        <color rgb="FF222222"/>
        <rFont val="Arial"/>
        <family val="2"/>
      </rPr>
      <t xml:space="preserve"> to help you complete the hazardous waste form.</t>
    </r>
    <r>
      <rPr>
        <sz val="14"/>
        <rFont val="Arial"/>
        <family val="2"/>
      </rPr>
      <t xml:space="preserve"> You must specify:</t>
    </r>
  </si>
  <si>
    <t>The full chemical name of the substance. Avoid abbreviations and chemical symbols and use a new line for each new individual waste.</t>
  </si>
  <si>
    <t>The amount to be disposed of, in grams, kilograms, millilitres or litres, with a description of the container type, e.g. glass, plastic., metal. All containers must be suitable for the safe storage of their contents.</t>
  </si>
  <si>
    <r>
      <t xml:space="preserve">The relevant Hazard Statement </t>
    </r>
    <r>
      <rPr>
        <b/>
        <sz val="14"/>
        <rFont val="Arial"/>
        <family val="2"/>
      </rPr>
      <t>(see Sheet 3.HS-HP)</t>
    </r>
    <r>
      <rPr>
        <sz val="14"/>
        <rFont val="Arial"/>
        <family val="2"/>
      </rPr>
      <t xml:space="preserve">. Complete the hazard statements with a 'space' between each one. For example </t>
    </r>
    <r>
      <rPr>
        <b/>
        <sz val="14"/>
        <rFont val="Arial"/>
        <family val="2"/>
      </rPr>
      <t>H300 H225 H412</t>
    </r>
    <r>
      <rPr>
        <sz val="14"/>
        <rFont val="Arial"/>
        <family val="2"/>
      </rPr>
      <t xml:space="preserve"> .Hazard properties will autocomplete.</t>
    </r>
  </si>
  <si>
    <r>
      <t xml:space="preserve">All waste must be packaged appropriately for transport. Further advice on packaging can be obtained from the </t>
    </r>
    <r>
      <rPr>
        <b/>
        <sz val="14"/>
        <rFont val="Arial"/>
        <family val="2"/>
      </rPr>
      <t>uk.mts@tradebe.com</t>
    </r>
  </si>
  <si>
    <t>uk.mts@tradebe.com</t>
  </si>
  <si>
    <t>Adrian Smith Business School</t>
  </si>
  <si>
    <t>Advanced Research Centre</t>
  </si>
  <si>
    <t>Cardiovascular &amp; Medical Sciences- ICAMS</t>
  </si>
  <si>
    <t>Cardiovascular and Metabolic Health</t>
  </si>
  <si>
    <t>Central Research Facility</t>
  </si>
  <si>
    <t>Centre for Macro Molecular Imaging</t>
  </si>
  <si>
    <t>Centre for Virus Research</t>
  </si>
  <si>
    <t>Conservation, Cultural Heritage Research</t>
  </si>
  <si>
    <t>Digital Chemistry</t>
  </si>
  <si>
    <t>Forensic Medicine and Science</t>
  </si>
  <si>
    <t>Geography &amp; Earth Sciences</t>
  </si>
  <si>
    <t>Glasgow Polyomics</t>
  </si>
  <si>
    <t>Human Nutrition</t>
  </si>
  <si>
    <t>IBAHCM</t>
  </si>
  <si>
    <t>Institute of Cancer Sciences</t>
  </si>
  <si>
    <t>James Watt Nanofabrication Centre</t>
  </si>
  <si>
    <t>James Watt School of Engineering</t>
  </si>
  <si>
    <t>Library</t>
  </si>
  <si>
    <t>Medical, Veterinary &amp; Life Sciences</t>
  </si>
  <si>
    <t>Physics &amp; Astronomy</t>
  </si>
  <si>
    <t>Principal's Lodging</t>
  </si>
  <si>
    <t>Radiation Protection Services</t>
  </si>
  <si>
    <t>School of BOHVM</t>
  </si>
  <si>
    <t>School of Chemistry</t>
  </si>
  <si>
    <t>School of Education</t>
  </si>
  <si>
    <t>School of Geographical &amp; Earth Sciences</t>
  </si>
  <si>
    <t>School of Interdisciplinary Studies</t>
  </si>
  <si>
    <t>School of Medicine, Dentistry &amp; Nursing</t>
  </si>
  <si>
    <t>School of Molecular Biosciences</t>
  </si>
  <si>
    <t>School of Phychology and Neuroscience</t>
  </si>
  <si>
    <t>School of Psychology and Neuroscience</t>
  </si>
  <si>
    <t>Social &amp; Environmental Sustainability</t>
  </si>
  <si>
    <t>Students’ Representative Council</t>
  </si>
  <si>
    <t>SUERC Centre for the Isotope Sciences</t>
  </si>
  <si>
    <t>The Huntarian at Kelvin Hall</t>
  </si>
  <si>
    <t>The School of Life Sciences</t>
  </si>
  <si>
    <t>Adrian Smith Building</t>
  </si>
  <si>
    <t>Bute Gardens</t>
  </si>
  <si>
    <t>11 Chapel Lane</t>
  </si>
  <si>
    <t>Molema Building</t>
  </si>
  <si>
    <t>Lilybank Gardens</t>
  </si>
  <si>
    <t>Davidson Building</t>
  </si>
  <si>
    <t>Dumbarton Way</t>
  </si>
  <si>
    <t>Sir James Black Building</t>
  </si>
  <si>
    <t>University Avenue</t>
  </si>
  <si>
    <t>Wolfson Link Buliding</t>
  </si>
  <si>
    <t>Glasgow Cardiovascular Research Centre</t>
  </si>
  <si>
    <t>126 University Place</t>
  </si>
  <si>
    <t>Biological Services</t>
  </si>
  <si>
    <t>Sir Michael Stoker Building</t>
  </si>
  <si>
    <t>Garscube Campus</t>
  </si>
  <si>
    <t>Kelvin Centre, Kelvin Hall</t>
  </si>
  <si>
    <t>1445 Argyle St</t>
  </si>
  <si>
    <t>Joseph Black Building</t>
  </si>
  <si>
    <t>Wolfson Wohl Cancer Research Centre</t>
  </si>
  <si>
    <t>Switchback Road</t>
  </si>
  <si>
    <t>New Lister Building</t>
  </si>
  <si>
    <t>Glasgow Royal Infirmary</t>
  </si>
  <si>
    <t>Graham Kerr Building</t>
  </si>
  <si>
    <t>464 Bearsden Rd</t>
  </si>
  <si>
    <t>Paul O'Gorman Leukaemia Research Centre</t>
  </si>
  <si>
    <t>Shelly Road</t>
  </si>
  <si>
    <t>James Watt Building</t>
  </si>
  <si>
    <t>James Watt South Building</t>
  </si>
  <si>
    <t>National Wind Tunnel Facility</t>
  </si>
  <si>
    <t>63 Acre Road</t>
  </si>
  <si>
    <t>Rankine Building</t>
  </si>
  <si>
    <t>Oakfield Avenue</t>
  </si>
  <si>
    <t>Hillhead Street</t>
  </si>
  <si>
    <t>Boyd Orr Building</t>
  </si>
  <si>
    <t>Lighthouse Lab Stores - QEUH</t>
  </si>
  <si>
    <t>1345 Govan road</t>
  </si>
  <si>
    <t>Thomson Building</t>
  </si>
  <si>
    <t>Urquhart Building</t>
  </si>
  <si>
    <t>SCENE Field Station</t>
  </si>
  <si>
    <t>Rowardennan</t>
  </si>
  <si>
    <t>Kelvin Building</t>
  </si>
  <si>
    <t>12 The Square</t>
  </si>
  <si>
    <t>Jarrett Building</t>
  </si>
  <si>
    <t>Veterinary Research Facility</t>
  </si>
  <si>
    <t>Small Animal Hospital</t>
  </si>
  <si>
    <t>St Andrews Building</t>
  </si>
  <si>
    <t>11 Eldon Street</t>
  </si>
  <si>
    <t>East Quadrangle, Main Building</t>
  </si>
  <si>
    <t>Rutherford McCowan Building</t>
  </si>
  <si>
    <t>Crichton University Campus</t>
  </si>
  <si>
    <t>Anatomy</t>
  </si>
  <si>
    <t>Bower Building</t>
  </si>
  <si>
    <t>University Place</t>
  </si>
  <si>
    <t>Glasgow Dental Hospital &amp; School</t>
  </si>
  <si>
    <t>378 Sauchiehall Street</t>
  </si>
  <si>
    <t>The Bower Building</t>
  </si>
  <si>
    <t>Laboratory Medicine Building - QEUH</t>
  </si>
  <si>
    <t>McIntyre Building</t>
  </si>
  <si>
    <t>Rankine Avenue</t>
  </si>
  <si>
    <t>Scottish Enterprise Technology Park</t>
  </si>
  <si>
    <t>Kelvin Hall</t>
  </si>
  <si>
    <t>6 Thurso Street</t>
  </si>
  <si>
    <t>G12 8RS</t>
  </si>
  <si>
    <t>G11 6EW</t>
  </si>
  <si>
    <t>G12 8QQ</t>
  </si>
  <si>
    <t>G12 8TA</t>
  </si>
  <si>
    <t>G61 1QH</t>
  </si>
  <si>
    <t>G3 8AW</t>
  </si>
  <si>
    <t>G31 2ER</t>
  </si>
  <si>
    <t>G12 0ZD</t>
  </si>
  <si>
    <t>G20 0TL</t>
  </si>
  <si>
    <t>G12 8LT</t>
  </si>
  <si>
    <t>G12 8QE</t>
  </si>
  <si>
    <t>G12 8SP</t>
  </si>
  <si>
    <t>G51 4TF</t>
  </si>
  <si>
    <t>G63 0AW</t>
  </si>
  <si>
    <t>G12 8SU</t>
  </si>
  <si>
    <t>G3 6NH</t>
  </si>
  <si>
    <t>DG1 4ZL</t>
  </si>
  <si>
    <t>G2 3JZ</t>
  </si>
  <si>
    <t>G75 0QF</t>
  </si>
  <si>
    <t>G11 6PE</t>
  </si>
  <si>
    <t>9100159112 - BULK</t>
  </si>
  <si>
    <t>University of Glasgow waste disposal form in partnership with Tradebe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</si>
</sst>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809]* #,##0.00_-;\-[$£-809]* #,##0.00_-;_-[$£-809]* &quot;-&quot;??_-;_-@_-"/>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Arial"/>
      <family val="2"/>
    </font>
    <font>
      <sz val="8"/>
      <name val="Arial"/>
      <family val="2"/>
    </font>
    <font>
      <sz val="12"/>
      <name val="Arial"/>
      <family val="2"/>
    </font>
    <font>
      <b/>
      <i/>
      <sz val="12"/>
      <name val="Arial"/>
      <family val="2"/>
    </font>
    <font>
      <sz val="10"/>
      <name val="Arial"/>
      <family val="2"/>
    </font>
    <font>
      <b/>
      <sz val="10"/>
      <name val="Arial"/>
      <family val="2"/>
    </font>
    <font>
      <u/>
      <sz val="10"/>
      <color indexed="12"/>
      <name val="Arial"/>
      <family val="2"/>
    </font>
    <font>
      <sz val="9"/>
      <name val="Helvetica"/>
    </font>
    <font>
      <sz val="11"/>
      <name val="Times New Roman"/>
      <family val="1"/>
    </font>
    <font>
      <b/>
      <sz val="12"/>
      <name val="Arial"/>
      <family val="2"/>
    </font>
    <font>
      <sz val="10"/>
      <name val="Times New Roman"/>
      <family val="1"/>
    </font>
    <font>
      <sz val="10"/>
      <color theme="1"/>
      <name val="Arial"/>
      <family val="2"/>
    </font>
    <font>
      <sz val="12"/>
      <color theme="1"/>
      <name val="Arial"/>
      <family val="2"/>
    </font>
    <font>
      <b/>
      <sz val="10"/>
      <color theme="1"/>
      <name val="Arial"/>
      <family val="2"/>
    </font>
    <font>
      <b/>
      <sz val="14"/>
      <name val="Arial"/>
      <family val="2"/>
    </font>
    <font>
      <b/>
      <i/>
      <sz val="14"/>
      <name val="Arial"/>
      <family val="2"/>
    </font>
    <font>
      <sz val="14"/>
      <name val="Arial"/>
      <family val="2"/>
    </font>
    <font>
      <b/>
      <sz val="10"/>
      <color rgb="FF202122"/>
      <name val="Arial"/>
      <family val="2"/>
    </font>
    <font>
      <sz val="10"/>
      <color rgb="FF202122"/>
      <name val="Arial"/>
      <family val="2"/>
    </font>
    <font>
      <b/>
      <sz val="10"/>
      <color rgb="FF000000"/>
      <name val="Arial"/>
      <family val="2"/>
    </font>
    <font>
      <sz val="10"/>
      <color rgb="FF000000"/>
      <name val="Arial"/>
      <family val="2"/>
    </font>
    <font>
      <u/>
      <sz val="10"/>
      <color theme="10"/>
      <name val="Arial"/>
      <family val="2"/>
    </font>
    <font>
      <u/>
      <sz val="11"/>
      <color theme="10"/>
      <name val="Calibri"/>
      <family val="2"/>
      <scheme val="minor"/>
    </font>
    <font>
      <sz val="12"/>
      <color rgb="FF222222"/>
      <name val="Arial"/>
      <family val="2"/>
    </font>
    <font>
      <b/>
      <sz val="20"/>
      <name val="Arial"/>
      <family val="2"/>
    </font>
    <font>
      <b/>
      <sz val="14"/>
      <color rgb="FF222222"/>
      <name val="Arial"/>
      <family val="2"/>
    </font>
    <font>
      <sz val="14"/>
      <color rgb="FF222222"/>
      <name val="Arial"/>
      <family val="2"/>
    </font>
    <font>
      <b/>
      <sz val="14"/>
      <color theme="4" tint="-0.249977111117893"/>
      <name val="Arial"/>
      <family val="2"/>
    </font>
  </fonts>
  <fills count="15">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8F9FA"/>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FF"/>
        <bgColor indexed="64"/>
      </patternFill>
    </fill>
    <fill>
      <patternFill patternType="solid">
        <fgColor theme="5" tint="0.59999389629810485"/>
        <bgColor indexed="64"/>
      </patternFill>
    </fill>
    <fill>
      <patternFill patternType="solid">
        <fgColor theme="7"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47">
    <xf numFmtId="0" fontId="0" fillId="0" borderId="0"/>
    <xf numFmtId="44" fontId="11" fillId="0" borderId="0" applyFont="0" applyFill="0" applyBorder="0" applyAlignment="0" applyProtection="0"/>
    <xf numFmtId="0" fontId="13" fillId="0" borderId="0" applyNumberFormat="0" applyFill="0" applyBorder="0" applyAlignment="0" applyProtection="0">
      <alignment vertical="top"/>
      <protection locked="0"/>
    </xf>
    <xf numFmtId="0" fontId="5" fillId="0" borderId="0"/>
    <xf numFmtId="0" fontId="6" fillId="0" borderId="0"/>
    <xf numFmtId="44" fontId="6" fillId="0" borderId="0" applyFont="0" applyFill="0" applyBorder="0" applyAlignment="0" applyProtection="0"/>
    <xf numFmtId="0" fontId="6" fillId="0" borderId="0">
      <alignment wrapText="1"/>
    </xf>
    <xf numFmtId="0" fontId="6" fillId="0" borderId="0"/>
    <xf numFmtId="0" fontId="15" fillId="0" borderId="1" applyNumberFormat="0" applyFill="0" applyBorder="0" applyProtection="0">
      <alignment horizontal="center" vertical="top"/>
    </xf>
    <xf numFmtId="44" fontId="6" fillId="0" borderId="0" applyFont="0" applyFill="0" applyBorder="0" applyAlignment="0" applyProtection="0"/>
    <xf numFmtId="0" fontId="4" fillId="0" borderId="0"/>
    <xf numFmtId="44" fontId="6" fillId="0" borderId="0" applyFont="0" applyFill="0" applyBorder="0" applyAlignment="0" applyProtection="0"/>
    <xf numFmtId="0" fontId="17" fillId="0" borderId="0"/>
    <xf numFmtId="0" fontId="14" fillId="0" borderId="0"/>
    <xf numFmtId="44" fontId="6" fillId="0" borderId="0" applyFont="0" applyFill="0" applyBorder="0" applyAlignment="0" applyProtection="0"/>
    <xf numFmtId="0" fontId="3" fillId="0" borderId="0"/>
    <xf numFmtId="44" fontId="6" fillId="0" borderId="0" applyFont="0" applyFill="0" applyBorder="0" applyAlignment="0" applyProtection="0"/>
    <xf numFmtId="44" fontId="6" fillId="0" borderId="0" applyFont="0" applyFill="0" applyBorder="0" applyAlignment="0" applyProtection="0"/>
    <xf numFmtId="0" fontId="3" fillId="0" borderId="0"/>
    <xf numFmtId="44" fontId="6" fillId="0" borderId="0" applyFont="0" applyFill="0" applyBorder="0" applyAlignment="0" applyProtection="0"/>
    <xf numFmtId="0" fontId="19" fillId="0" borderId="0"/>
    <xf numFmtId="0" fontId="2" fillId="0" borderId="0"/>
    <xf numFmtId="0" fontId="2" fillId="0" borderId="0"/>
    <xf numFmtId="0" fontId="6" fillId="0" borderId="0">
      <protection locked="0"/>
    </xf>
    <xf numFmtId="44" fontId="6" fillId="0" borderId="0" applyFont="0" applyFill="0" applyBorder="0" applyAlignment="0" applyProtection="0"/>
    <xf numFmtId="0" fontId="28" fillId="0" borderId="0" applyNumberForma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0" fontId="6" fillId="0" borderId="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0" fontId="1" fillId="0" borderId="0"/>
    <xf numFmtId="0" fontId="29" fillId="0" borderId="0" applyNumberFormat="0" applyFill="0" applyBorder="0" applyAlignment="0" applyProtection="0"/>
  </cellStyleXfs>
  <cellXfs count="138">
    <xf numFmtId="0" fontId="0" fillId="0" borderId="0" xfId="0"/>
    <xf numFmtId="0" fontId="7" fillId="2" borderId="1" xfId="0" applyFont="1" applyFill="1" applyBorder="1" applyAlignment="1">
      <alignment horizontal="center" vertical="center" wrapText="1" shrinkToFit="1"/>
    </xf>
    <xf numFmtId="0" fontId="8" fillId="0" borderId="1" xfId="0" applyFont="1" applyBorder="1" applyAlignment="1">
      <alignment horizontal="center" vertical="center" wrapText="1"/>
    </xf>
    <xf numFmtId="0" fontId="8" fillId="0" borderId="0" xfId="0" applyFont="1" applyAlignment="1">
      <alignment horizontal="center" vertical="center" wrapText="1" shrinkToFit="1"/>
    </xf>
    <xf numFmtId="0" fontId="8" fillId="0" borderId="0" xfId="0" applyFont="1" applyAlignment="1">
      <alignment horizontal="center" vertical="center" wrapText="1"/>
    </xf>
    <xf numFmtId="0" fontId="0" fillId="0" borderId="0" xfId="0" applyAlignment="1">
      <alignment horizontal="center" vertical="center" wrapText="1"/>
    </xf>
    <xf numFmtId="0" fontId="8" fillId="0" borderId="0" xfId="0" applyFont="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6" fillId="0" borderId="0" xfId="0" applyFont="1"/>
    <xf numFmtId="0" fontId="20" fillId="0" borderId="1" xfId="3" applyFont="1" applyBorder="1" applyAlignment="1">
      <alignment horizontal="center" vertical="center" wrapText="1"/>
    </xf>
    <xf numFmtId="0" fontId="18" fillId="0" borderId="1" xfId="3" applyFont="1" applyBorder="1" applyAlignment="1">
      <alignment horizontal="center" wrapText="1"/>
    </xf>
    <xf numFmtId="0" fontId="18" fillId="0" borderId="1" xfId="3" applyFont="1" applyBorder="1"/>
    <xf numFmtId="0" fontId="18" fillId="0" borderId="1" xfId="3" applyFont="1" applyBorder="1" applyAlignment="1">
      <alignment horizontal="center"/>
    </xf>
    <xf numFmtId="0" fontId="18" fillId="8" borderId="1" xfId="3" applyFont="1" applyFill="1" applyBorder="1"/>
    <xf numFmtId="0" fontId="18" fillId="8" borderId="1" xfId="3" applyFont="1" applyFill="1" applyBorder="1" applyAlignment="1">
      <alignment horizontal="center"/>
    </xf>
    <xf numFmtId="0" fontId="18" fillId="0" borderId="0" xfId="3" applyFont="1"/>
    <xf numFmtId="0" fontId="18" fillId="0" borderId="0" xfId="3" applyFont="1" applyAlignment="1">
      <alignment horizontal="center"/>
    </xf>
    <xf numFmtId="0" fontId="18" fillId="0" borderId="1" xfId="3" applyFont="1" applyBorder="1" applyAlignment="1">
      <alignment vertical="center"/>
    </xf>
    <xf numFmtId="0" fontId="18" fillId="0" borderId="1" xfId="3" applyFont="1" applyBorder="1" applyAlignment="1">
      <alignment horizontal="center" vertical="center"/>
    </xf>
    <xf numFmtId="0" fontId="18" fillId="0" borderId="1" xfId="3" applyFont="1" applyBorder="1" applyAlignment="1">
      <alignment horizontal="center" vertical="center" wrapText="1"/>
    </xf>
    <xf numFmtId="0" fontId="12" fillId="0" borderId="0" xfId="0" applyFont="1" applyAlignment="1">
      <alignment horizontal="center" wrapText="1"/>
    </xf>
    <xf numFmtId="0" fontId="21" fillId="5" borderId="1" xfId="0" applyFont="1" applyFill="1" applyBorder="1" applyAlignment="1" applyProtection="1">
      <alignment horizontal="center" vertical="center" wrapText="1"/>
      <protection locked="0"/>
    </xf>
    <xf numFmtId="0" fontId="6" fillId="0" borderId="0" xfId="0" applyFont="1" applyAlignment="1">
      <alignment wrapText="1"/>
    </xf>
    <xf numFmtId="0" fontId="6" fillId="0" borderId="0" xfId="0" applyFont="1" applyAlignment="1">
      <alignment horizontal="center" wrapText="1"/>
    </xf>
    <xf numFmtId="0" fontId="24" fillId="7" borderId="1" xfId="0" applyFont="1" applyFill="1" applyBorder="1" applyAlignment="1">
      <alignment horizontal="center" vertical="center" wrapText="1"/>
    </xf>
    <xf numFmtId="0" fontId="24" fillId="0" borderId="1" xfId="20" applyFont="1" applyBorder="1" applyAlignment="1">
      <alignment horizontal="center" vertical="center"/>
    </xf>
    <xf numFmtId="0" fontId="25" fillId="7"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6" fillId="0" borderId="1" xfId="20" applyFont="1" applyBorder="1" applyAlignment="1">
      <alignment horizontal="center" vertical="center"/>
    </xf>
    <xf numFmtId="0" fontId="20" fillId="0" borderId="0" xfId="20" applyFont="1" applyAlignment="1">
      <alignment horizontal="center"/>
    </xf>
    <xf numFmtId="0" fontId="20" fillId="0" borderId="0" xfId="20" applyFont="1"/>
    <xf numFmtId="0" fontId="25"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20" applyFont="1" applyBorder="1" applyAlignment="1">
      <alignment horizontal="center" vertical="center" wrapText="1"/>
    </xf>
    <xf numFmtId="0" fontId="20" fillId="0" borderId="0" xfId="20" applyFont="1" applyAlignment="1">
      <alignment horizontal="center" wrapText="1"/>
    </xf>
    <xf numFmtId="0" fontId="20" fillId="0" borderId="0" xfId="20" applyFont="1" applyAlignment="1">
      <alignment wrapText="1"/>
    </xf>
    <xf numFmtId="0" fontId="9" fillId="0" borderId="1" xfId="0" applyFont="1" applyBorder="1" applyAlignment="1" applyProtection="1">
      <alignment horizontal="center" vertical="center" wrapText="1"/>
      <protection locked="0"/>
    </xf>
    <xf numFmtId="0" fontId="9" fillId="0" borderId="0" xfId="0" applyFont="1" applyAlignment="1" applyProtection="1">
      <alignment horizontal="center" vertical="center"/>
      <protection hidden="1"/>
    </xf>
    <xf numFmtId="0" fontId="9" fillId="0" borderId="0" xfId="0" applyFont="1" applyAlignment="1">
      <alignment horizontal="center" vertical="center"/>
    </xf>
    <xf numFmtId="0" fontId="10" fillId="0" borderId="0" xfId="0" applyFont="1" applyAlignment="1">
      <alignment horizontal="center" vertical="center"/>
    </xf>
    <xf numFmtId="0" fontId="23" fillId="0" borderId="0" xfId="0" applyFont="1" applyAlignment="1" applyProtection="1">
      <alignment horizontal="center" vertical="center"/>
      <protection hidden="1"/>
    </xf>
    <xf numFmtId="0" fontId="9" fillId="0" borderId="0" xfId="0" applyFont="1" applyAlignment="1">
      <alignment horizontal="center" vertical="center" wrapText="1"/>
    </xf>
    <xf numFmtId="0" fontId="6" fillId="0" borderId="0" xfId="0" applyFont="1" applyAlignment="1">
      <alignment horizontal="center"/>
    </xf>
    <xf numFmtId="0" fontId="12" fillId="0" borderId="1" xfId="0" applyFont="1" applyBorder="1" applyAlignment="1">
      <alignment horizontal="center"/>
    </xf>
    <xf numFmtId="0" fontId="6" fillId="0" borderId="1" xfId="0" applyFont="1" applyBorder="1" applyAlignment="1">
      <alignment horizontal="center"/>
    </xf>
    <xf numFmtId="164" fontId="6" fillId="9" borderId="1" xfId="4" applyNumberFormat="1" applyFill="1" applyBorder="1" applyAlignment="1" applyProtection="1">
      <alignment horizontal="center" vertical="center" wrapText="1"/>
      <protection locked="0"/>
    </xf>
    <xf numFmtId="0" fontId="24" fillId="10" borderId="1" xfId="20" applyFont="1" applyFill="1" applyBorder="1" applyAlignment="1">
      <alignment horizontal="center" vertical="center" wrapText="1"/>
    </xf>
    <xf numFmtId="0" fontId="26" fillId="11" borderId="1" xfId="20" applyFont="1" applyFill="1" applyBorder="1" applyAlignment="1">
      <alignment horizontal="center" vertical="center"/>
    </xf>
    <xf numFmtId="164" fontId="6" fillId="0" borderId="1" xfId="0" applyNumberFormat="1" applyFont="1" applyBorder="1" applyAlignment="1">
      <alignment horizontal="center"/>
    </xf>
    <xf numFmtId="164" fontId="6" fillId="0" borderId="0" xfId="0" applyNumberFormat="1" applyFont="1" applyAlignment="1">
      <alignment horizontal="center"/>
    </xf>
    <xf numFmtId="0" fontId="9" fillId="0" borderId="2" xfId="0" applyFont="1" applyBorder="1" applyAlignment="1" applyProtection="1">
      <alignment horizontal="center" vertical="center" wrapText="1"/>
      <protection locked="0"/>
    </xf>
    <xf numFmtId="44" fontId="9" fillId="6" borderId="1" xfId="1" applyFont="1" applyFill="1" applyBorder="1" applyAlignment="1" applyProtection="1">
      <alignment horizontal="center" vertical="center"/>
      <protection locked="0"/>
    </xf>
    <xf numFmtId="0" fontId="9" fillId="3" borderId="1" xfId="0" applyFont="1" applyFill="1" applyBorder="1" applyAlignment="1">
      <alignment horizontal="center" vertical="center"/>
    </xf>
    <xf numFmtId="164" fontId="9" fillId="3" borderId="1" xfId="0" applyNumberFormat="1" applyFont="1" applyFill="1" applyBorder="1" applyAlignment="1">
      <alignment horizontal="center" vertical="center"/>
    </xf>
    <xf numFmtId="0" fontId="21" fillId="5" borderId="1" xfId="0" applyFont="1" applyFill="1" applyBorder="1" applyAlignment="1">
      <alignment horizontal="center" wrapText="1"/>
    </xf>
    <xf numFmtId="0" fontId="21" fillId="5" borderId="9" xfId="0" applyFont="1" applyFill="1" applyBorder="1" applyAlignment="1">
      <alignment horizontal="center" wrapText="1"/>
    </xf>
    <xf numFmtId="0" fontId="21" fillId="5" borderId="4" xfId="0" applyFont="1" applyFill="1" applyBorder="1" applyAlignment="1" applyProtection="1">
      <alignment horizontal="center" vertical="center" wrapText="1"/>
      <protection locked="0"/>
    </xf>
    <xf numFmtId="0" fontId="30" fillId="12" borderId="0" xfId="45" applyFont="1" applyFill="1" applyAlignment="1">
      <alignment vertical="top" wrapText="1"/>
    </xf>
    <xf numFmtId="0" fontId="21" fillId="6" borderId="1"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21" fillId="6" borderId="2" xfId="0" applyFont="1" applyFill="1" applyBorder="1" applyAlignment="1">
      <alignment horizontal="center" vertical="center" wrapText="1"/>
    </xf>
    <xf numFmtId="164" fontId="23" fillId="6" borderId="1" xfId="0" applyNumberFormat="1" applyFont="1" applyFill="1" applyBorder="1" applyAlignment="1">
      <alignment vertical="center" wrapText="1"/>
    </xf>
    <xf numFmtId="0" fontId="23" fillId="6" borderId="1" xfId="0" applyFont="1" applyFill="1" applyBorder="1" applyAlignment="1" applyProtection="1">
      <alignment horizontal="center" vertical="center" wrapText="1"/>
      <protection locked="0"/>
    </xf>
    <xf numFmtId="0" fontId="23" fillId="0" borderId="0" xfId="0" applyFont="1" applyAlignment="1">
      <alignment horizontal="center" vertical="center"/>
    </xf>
    <xf numFmtId="0" fontId="23" fillId="0" borderId="0" xfId="0" applyFont="1" applyAlignment="1" applyProtection="1">
      <alignment horizontal="center" vertical="center"/>
      <protection locked="0"/>
    </xf>
    <xf numFmtId="0" fontId="21" fillId="6" borderId="12" xfId="0" applyFont="1" applyFill="1" applyBorder="1" applyAlignment="1">
      <alignment vertical="center" wrapText="1"/>
    </xf>
    <xf numFmtId="164" fontId="23" fillId="3" borderId="4" xfId="0" applyNumberFormat="1" applyFont="1" applyFill="1" applyBorder="1" applyAlignment="1">
      <alignment horizontal="center" vertical="center"/>
    </xf>
    <xf numFmtId="164" fontId="23" fillId="3" borderId="1" xfId="0" applyNumberFormat="1" applyFont="1" applyFill="1" applyBorder="1" applyAlignment="1">
      <alignment horizontal="center" vertical="center"/>
    </xf>
    <xf numFmtId="164" fontId="23" fillId="6" borderId="1" xfId="0" applyNumberFormat="1" applyFont="1" applyFill="1" applyBorder="1" applyAlignment="1" applyProtection="1">
      <alignment vertical="center"/>
      <protection locked="0"/>
    </xf>
    <xf numFmtId="164" fontId="23" fillId="6" borderId="1" xfId="0" applyNumberFormat="1" applyFont="1" applyFill="1" applyBorder="1" applyAlignment="1">
      <alignment horizontal="center" vertical="center"/>
    </xf>
    <xf numFmtId="164" fontId="23" fillId="6" borderId="1" xfId="0" applyNumberFormat="1" applyFont="1" applyFill="1" applyBorder="1" applyAlignment="1" applyProtection="1">
      <alignment horizontal="center" vertical="center"/>
      <protection locked="0"/>
    </xf>
    <xf numFmtId="0" fontId="21" fillId="6" borderId="1" xfId="0" applyFont="1" applyFill="1" applyBorder="1" applyAlignment="1">
      <alignment horizontal="center" vertical="center"/>
    </xf>
    <xf numFmtId="164" fontId="21" fillId="3" borderId="1" xfId="0" applyNumberFormat="1" applyFont="1" applyFill="1" applyBorder="1" applyAlignment="1">
      <alignment horizontal="center" vertical="center"/>
    </xf>
    <xf numFmtId="0" fontId="21" fillId="0" borderId="0" xfId="0" applyFont="1" applyAlignment="1" applyProtection="1">
      <alignment horizontal="center" vertical="center"/>
      <protection locked="0"/>
    </xf>
    <xf numFmtId="0" fontId="18" fillId="0" borderId="1" xfId="45" applyFont="1" applyBorder="1" applyAlignment="1">
      <alignment horizontal="center" vertical="center" wrapText="1"/>
    </xf>
    <xf numFmtId="0" fontId="6" fillId="0" borderId="2" xfId="45" applyFont="1" applyBorder="1" applyAlignment="1">
      <alignment horizontal="center" vertical="center" wrapText="1"/>
    </xf>
    <xf numFmtId="164" fontId="0" fillId="14" borderId="5" xfId="0" applyNumberFormat="1" applyFill="1" applyBorder="1" applyAlignment="1">
      <alignment horizontal="center"/>
    </xf>
    <xf numFmtId="164" fontId="0" fillId="13" borderId="5" xfId="0" applyNumberFormat="1" applyFill="1" applyBorder="1" applyAlignment="1">
      <alignment horizontal="center"/>
    </xf>
    <xf numFmtId="164" fontId="0" fillId="10" borderId="1" xfId="0" applyNumberFormat="1" applyFill="1" applyBorder="1" applyAlignment="1">
      <alignment horizontal="center"/>
    </xf>
    <xf numFmtId="0" fontId="20" fillId="0" borderId="3" xfId="45" applyFont="1" applyBorder="1" applyAlignment="1">
      <alignment horizontal="center" vertical="center" wrapText="1"/>
    </xf>
    <xf numFmtId="0" fontId="23" fillId="0" borderId="0" xfId="0" applyFont="1" applyAlignment="1">
      <alignment horizontal="center"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6" borderId="1" xfId="0" applyFont="1" applyFill="1" applyBorder="1" applyAlignment="1" applyProtection="1">
      <alignment horizontal="center" vertical="center"/>
      <protection locked="0"/>
    </xf>
    <xf numFmtId="0" fontId="21" fillId="4"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32" fillId="12" borderId="1" xfId="45" applyFont="1" applyFill="1" applyBorder="1" applyAlignment="1">
      <alignment horizontal="center" vertical="center" wrapText="1"/>
    </xf>
    <xf numFmtId="0" fontId="21" fillId="5" borderId="6" xfId="0" applyFont="1" applyFill="1" applyBorder="1" applyAlignment="1" applyProtection="1">
      <alignment horizontal="center" vertical="center" wrapText="1"/>
      <protection locked="0"/>
    </xf>
    <xf numFmtId="0" fontId="21" fillId="5" borderId="1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 xfId="0" applyFont="1" applyFill="1" applyBorder="1" applyAlignment="1" applyProtection="1">
      <alignment horizontal="center" vertical="center" wrapText="1"/>
      <protection locked="0"/>
    </xf>
    <xf numFmtId="0" fontId="21" fillId="6" borderId="3"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21" fillId="5" borderId="2" xfId="0" applyFont="1" applyFill="1" applyBorder="1" applyAlignment="1" applyProtection="1">
      <alignment horizontal="center" vertical="center"/>
      <protection locked="0"/>
    </xf>
    <xf numFmtId="0" fontId="21" fillId="5" borderId="12" xfId="0" applyFont="1" applyFill="1" applyBorder="1" applyAlignment="1" applyProtection="1">
      <alignment horizontal="center" vertical="center"/>
      <protection locked="0"/>
    </xf>
    <xf numFmtId="0" fontId="21" fillId="5" borderId="5" xfId="0" applyFont="1" applyFill="1" applyBorder="1" applyAlignment="1" applyProtection="1">
      <alignment horizontal="center" vertical="center"/>
      <protection locked="0"/>
    </xf>
    <xf numFmtId="0" fontId="21" fillId="5" borderId="11" xfId="0" applyFont="1" applyFill="1" applyBorder="1" applyAlignment="1" applyProtection="1">
      <alignment horizontal="center" vertical="center" wrapText="1"/>
      <protection locked="0"/>
    </xf>
    <xf numFmtId="0" fontId="21" fillId="5" borderId="0" xfId="0" applyFont="1" applyFill="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6" borderId="1" xfId="0" applyFont="1" applyFill="1" applyBorder="1" applyAlignment="1" applyProtection="1">
      <alignment horizontal="center" vertical="center"/>
      <protection locked="0"/>
    </xf>
    <xf numFmtId="164" fontId="23" fillId="6" borderId="1" xfId="0" applyNumberFormat="1" applyFont="1" applyFill="1" applyBorder="1" applyAlignment="1" applyProtection="1">
      <alignment horizontal="center" vertical="center"/>
      <protection locked="0"/>
    </xf>
    <xf numFmtId="164" fontId="23" fillId="6" borderId="2" xfId="0" applyNumberFormat="1" applyFont="1" applyFill="1" applyBorder="1" applyAlignment="1">
      <alignment horizontal="center" vertical="center" wrapText="1"/>
    </xf>
    <xf numFmtId="164" fontId="23" fillId="6" borderId="5" xfId="0" applyNumberFormat="1"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5" borderId="2"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6" borderId="12"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9" xfId="0" applyFont="1" applyFill="1" applyBorder="1" applyAlignment="1">
      <alignment horizontal="center" vertical="center" wrapText="1"/>
    </xf>
    <xf numFmtId="164" fontId="23" fillId="6" borderId="1" xfId="0" applyNumberFormat="1" applyFont="1" applyFill="1" applyBorder="1" applyAlignment="1">
      <alignment horizontal="center" vertical="center"/>
    </xf>
    <xf numFmtId="0" fontId="23" fillId="5" borderId="2" xfId="0" applyFont="1" applyFill="1" applyBorder="1" applyAlignment="1" applyProtection="1">
      <alignment horizontal="center" vertical="center"/>
      <protection locked="0"/>
    </xf>
    <xf numFmtId="0" fontId="23" fillId="5" borderId="5" xfId="0" applyFont="1" applyFill="1" applyBorder="1" applyAlignment="1" applyProtection="1">
      <alignment horizontal="center" vertical="center"/>
      <protection locked="0"/>
    </xf>
    <xf numFmtId="0" fontId="31" fillId="6" borderId="6"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9" xfId="0" applyFont="1" applyFill="1" applyBorder="1" applyAlignment="1">
      <alignment horizontal="center" vertical="center" wrapText="1"/>
    </xf>
    <xf numFmtId="0" fontId="31" fillId="6" borderId="7" xfId="0" applyFont="1" applyFill="1" applyBorder="1" applyAlignment="1">
      <alignment horizontal="center" vertical="center" wrapText="1"/>
    </xf>
    <xf numFmtId="0" fontId="31" fillId="6" borderId="14" xfId="0" applyFont="1" applyFill="1" applyBorder="1" applyAlignment="1">
      <alignment horizontal="center" vertical="center" wrapText="1"/>
    </xf>
    <xf numFmtId="0" fontId="31" fillId="6"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0" fontId="21" fillId="5" borderId="4"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21" fillId="5" borderId="7" xfId="0" applyFont="1" applyFill="1" applyBorder="1" applyAlignment="1">
      <alignment horizontal="center" vertical="center" wrapText="1"/>
    </xf>
    <xf numFmtId="44" fontId="21" fillId="6" borderId="1" xfId="1" applyFont="1" applyFill="1" applyBorder="1" applyAlignment="1" applyProtection="1">
      <alignment horizontal="center" vertical="center" wrapText="1"/>
    </xf>
    <xf numFmtId="44" fontId="21" fillId="6" borderId="3" xfId="1" applyFont="1" applyFill="1" applyBorder="1" applyAlignment="1" applyProtection="1">
      <alignment horizontal="center" vertical="center" wrapText="1"/>
    </xf>
    <xf numFmtId="44" fontId="21" fillId="6" borderId="4" xfId="1" applyFont="1" applyFill="1" applyBorder="1" applyAlignment="1" applyProtection="1">
      <alignment horizontal="center" vertical="center" wrapText="1"/>
    </xf>
    <xf numFmtId="0" fontId="22" fillId="6" borderId="1" xfId="0" applyFont="1" applyFill="1" applyBorder="1" applyAlignment="1">
      <alignment horizontal="center" vertical="center"/>
    </xf>
    <xf numFmtId="0" fontId="12" fillId="0" borderId="1" xfId="0" applyFont="1" applyBorder="1" applyAlignment="1">
      <alignment horizontal="center"/>
    </xf>
  </cellXfs>
  <cellStyles count="47">
    <cellStyle name="Currency" xfId="1" builtinId="4"/>
    <cellStyle name="Currency 2" xfId="5" xr:uid="{00000000-0005-0000-0000-000001000000}"/>
    <cellStyle name="Currency 2 2" xfId="11" xr:uid="{00000000-0005-0000-0000-000002000000}"/>
    <cellStyle name="Currency 2 2 2" xfId="19" xr:uid="{00000000-0005-0000-0000-000003000000}"/>
    <cellStyle name="Currency 2 2 2 2" xfId="44" xr:uid="{B4A00C47-1295-4EB0-B262-C1F26E81CF5F}"/>
    <cellStyle name="Currency 2 2 3" xfId="38" xr:uid="{D79EC879-7EA9-439C-A196-8859DAE5FE55}"/>
    <cellStyle name="Currency 2 2 4" xfId="32" xr:uid="{60FB8314-A12C-4AC1-97EE-C29BA1FDE266}"/>
    <cellStyle name="Currency 2 3" xfId="16" xr:uid="{00000000-0005-0000-0000-000004000000}"/>
    <cellStyle name="Currency 2 3 2" xfId="41" xr:uid="{13846231-C541-4177-9957-22B595B8A250}"/>
    <cellStyle name="Currency 2 3 3" xfId="28" xr:uid="{CA74DA27-7DA0-4A13-87EA-5D9AC0ED6098}"/>
    <cellStyle name="Currency 2 4" xfId="35" xr:uid="{8998FD6E-A954-411F-A812-0FA7A3036436}"/>
    <cellStyle name="Currency 2 5" xfId="24" xr:uid="{70835838-7AB3-406D-B589-B38EC95330D1}"/>
    <cellStyle name="Currency 3" xfId="9" xr:uid="{00000000-0005-0000-0000-000005000000}"/>
    <cellStyle name="Currency 3 2" xfId="17" xr:uid="{00000000-0005-0000-0000-000006000000}"/>
    <cellStyle name="Currency 3 2 2" xfId="42" xr:uid="{10D2FFAD-3A85-4D9B-A985-9EBE41EF43B4}"/>
    <cellStyle name="Currency 3 3" xfId="36" xr:uid="{5AB2EA93-9666-4359-8A03-F645945422F1}"/>
    <cellStyle name="Currency 3 4" xfId="30" xr:uid="{34099604-85C6-474F-BAB0-1A38160A3929}"/>
    <cellStyle name="Currency 4" xfId="14" xr:uid="{00000000-0005-0000-0000-000007000000}"/>
    <cellStyle name="Currency 4 2" xfId="39" xr:uid="{80163D3B-C421-46D6-983D-B22EE423C703}"/>
    <cellStyle name="Currency 4 3" xfId="26" xr:uid="{67D4E526-1781-4E11-9239-6898394308FC}"/>
    <cellStyle name="Currency 5" xfId="33" xr:uid="{70A74EFD-5CB9-4754-9A35-82D18CE1DE58}"/>
    <cellStyle name="Footer" xfId="8" xr:uid="{00000000-0005-0000-0000-000008000000}"/>
    <cellStyle name="Hyperlink 2" xfId="2" xr:uid="{00000000-0005-0000-0000-00000A000000}"/>
    <cellStyle name="Hyperlink 3" xfId="25" xr:uid="{DDCE9CD5-9EBF-42EB-83FF-0E4FBC24B11A}"/>
    <cellStyle name="Hyperlink 4" xfId="46" xr:uid="{FEDE901B-74F3-410D-AE9F-2FC11E52A673}"/>
    <cellStyle name="Normal" xfId="0" builtinId="0"/>
    <cellStyle name="Normal 2" xfId="3" xr:uid="{00000000-0005-0000-0000-00000C000000}"/>
    <cellStyle name="Normal 2 2" xfId="10" xr:uid="{00000000-0005-0000-0000-00000D000000}"/>
    <cellStyle name="Normal 2 2 2" xfId="18" xr:uid="{00000000-0005-0000-0000-00000E000000}"/>
    <cellStyle name="Normal 2 2 2 2" xfId="43" xr:uid="{E00C458F-D865-468C-B39F-7A660B29E25E}"/>
    <cellStyle name="Normal 2 2 3" xfId="37" xr:uid="{CF90F1B5-0F69-4CCE-B3D2-F5FCC34226CB}"/>
    <cellStyle name="Normal 2 2 4" xfId="31" xr:uid="{6BCB880C-E788-4476-87AF-2B4A310E6CA4}"/>
    <cellStyle name="Normal 2 3" xfId="12" xr:uid="{00000000-0005-0000-0000-00000F000000}"/>
    <cellStyle name="Normal 2 4" xfId="15" xr:uid="{00000000-0005-0000-0000-000010000000}"/>
    <cellStyle name="Normal 2 4 2" xfId="40" xr:uid="{125EBB2B-2AE9-4F91-9298-21E53E7B2101}"/>
    <cellStyle name="Normal 2 4 3" xfId="27" xr:uid="{CDE1159C-8123-4650-A210-BAD17514E302}"/>
    <cellStyle name="Normal 2 5" xfId="34" xr:uid="{80B8418D-6CB2-4D15-9A72-4CA4EF6AC067}"/>
    <cellStyle name="Normal 2 6" xfId="21" xr:uid="{D37ACF89-855C-47F1-A7C9-3CC1D63517C9}"/>
    <cellStyle name="Normal 3" xfId="4" xr:uid="{00000000-0005-0000-0000-000011000000}"/>
    <cellStyle name="Normal 4" xfId="7" xr:uid="{00000000-0005-0000-0000-000012000000}"/>
    <cellStyle name="Normal 4 2" xfId="29" xr:uid="{0BEE2C30-699E-4670-AF69-3B408F7850D0}"/>
    <cellStyle name="Normal 4 3" xfId="23" xr:uid="{60A48855-1E39-481E-9480-6E62F5AE87C9}"/>
    <cellStyle name="Normal 5" xfId="6" xr:uid="{00000000-0005-0000-0000-000013000000}"/>
    <cellStyle name="Normal 6" xfId="20" xr:uid="{04C76E79-BEF9-4BDD-9EC8-189A3DD4A24F}"/>
    <cellStyle name="Normal 6 4 2 2" xfId="22" xr:uid="{CEB356B4-D361-4839-A7CA-2373F639D34F}"/>
    <cellStyle name="Normal 7" xfId="45" xr:uid="{DF6D288C-C0BC-4F38-B3F3-2DC199D8A5CB}"/>
    <cellStyle name="Normale_Ch31_RID (2)" xfId="13" xr:uid="{00000000-0005-0000-0000-000014000000}"/>
  </cellStyles>
  <dxfs count="0"/>
  <tableStyles count="0" defaultTableStyle="TableStyleMedium9" defaultPivotStyle="PivotStyleLight16"/>
  <colors>
    <mruColors>
      <color rgb="FFFFFF99"/>
      <color rgb="FF00FFFF"/>
      <color rgb="FF33FF19"/>
      <color rgb="FFFF7D00"/>
      <color rgb="FFFE5000"/>
      <color rgb="FF00B14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23/09/relationships/Python" Target="pyth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345621</xdr:colOff>
      <xdr:row>0</xdr:row>
      <xdr:rowOff>100694</xdr:rowOff>
    </xdr:from>
    <xdr:to>
      <xdr:col>13</xdr:col>
      <xdr:colOff>653143</xdr:colOff>
      <xdr:row>2</xdr:row>
      <xdr:rowOff>118614</xdr:rowOff>
    </xdr:to>
    <xdr:pic>
      <xdr:nvPicPr>
        <xdr:cNvPr id="3" name="Picture 2" descr="Imagen que contiene Texto&#10;&#10;Descripción generada automáticamente">
          <a:extLst>
            <a:ext uri="{FF2B5EF4-FFF2-40B4-BE49-F238E27FC236}">
              <a16:creationId xmlns:a16="http://schemas.microsoft.com/office/drawing/2014/main" id="{D76D1B51-4D20-453B-86AD-A390A57DC89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569" t="10559" r="60940"/>
        <a:stretch/>
      </xdr:blipFill>
      <xdr:spPr bwMode="auto">
        <a:xfrm>
          <a:off x="9639300" y="100694"/>
          <a:ext cx="1096736" cy="970420"/>
        </a:xfrm>
        <a:prstGeom prst="rect">
          <a:avLst/>
        </a:prstGeom>
        <a:noFill/>
        <a:ln>
          <a:noFill/>
        </a:ln>
      </xdr:spPr>
    </xdr:pic>
    <xdr:clientData/>
  </xdr:twoCellAnchor>
  <xdr:twoCellAnchor editAs="oneCell">
    <xdr:from>
      <xdr:col>1</xdr:col>
      <xdr:colOff>176894</xdr:colOff>
      <xdr:row>0</xdr:row>
      <xdr:rowOff>68036</xdr:rowOff>
    </xdr:from>
    <xdr:to>
      <xdr:col>3</xdr:col>
      <xdr:colOff>476251</xdr:colOff>
      <xdr:row>1</xdr:row>
      <xdr:rowOff>285751</xdr:rowOff>
    </xdr:to>
    <xdr:pic>
      <xdr:nvPicPr>
        <xdr:cNvPr id="2" name="Picture 1">
          <a:extLst>
            <a:ext uri="{FF2B5EF4-FFF2-40B4-BE49-F238E27FC236}">
              <a16:creationId xmlns:a16="http://schemas.microsoft.com/office/drawing/2014/main" id="{956CBE3D-1DC0-50B9-3BE5-8082C12A59A6}"/>
            </a:ext>
          </a:extLst>
        </xdr:cNvPr>
        <xdr:cNvPicPr>
          <a:picLocks noChangeAspect="1"/>
        </xdr:cNvPicPr>
      </xdr:nvPicPr>
      <xdr:blipFill rotWithShape="1">
        <a:blip xmlns:r="http://schemas.openxmlformats.org/officeDocument/2006/relationships" r:embed="rId2"/>
        <a:srcRect l="14521" t="25111" r="15213" b="23800"/>
        <a:stretch>
          <a:fillRect/>
        </a:stretch>
      </xdr:blipFill>
      <xdr:spPr>
        <a:xfrm>
          <a:off x="789215" y="68036"/>
          <a:ext cx="2041071" cy="8028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89989</xdr:colOff>
      <xdr:row>0</xdr:row>
      <xdr:rowOff>0</xdr:rowOff>
    </xdr:from>
    <xdr:to>
      <xdr:col>13</xdr:col>
      <xdr:colOff>1883410</xdr:colOff>
      <xdr:row>2</xdr:row>
      <xdr:rowOff>16510</xdr:rowOff>
    </xdr:to>
    <xdr:pic>
      <xdr:nvPicPr>
        <xdr:cNvPr id="15" name="Picture 14" descr="Imagen que contiene Texto&#10;&#10;Descripción generada automáticamente">
          <a:extLst>
            <a:ext uri="{FF2B5EF4-FFF2-40B4-BE49-F238E27FC236}">
              <a16:creationId xmlns:a16="http://schemas.microsoft.com/office/drawing/2014/main" id="{AE72EE0D-46A8-4C31-977A-3F7BB5BF6C9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72" r="57522"/>
        <a:stretch/>
      </xdr:blipFill>
      <xdr:spPr bwMode="auto">
        <a:xfrm>
          <a:off x="26455189" y="0"/>
          <a:ext cx="1789611" cy="1371600"/>
        </a:xfrm>
        <a:prstGeom prst="rect">
          <a:avLst/>
        </a:prstGeom>
        <a:noFill/>
        <a:ln>
          <a:noFill/>
        </a:ln>
      </xdr:spPr>
    </xdr:pic>
    <xdr:clientData/>
  </xdr:twoCellAnchor>
  <xdr:twoCellAnchor editAs="oneCell">
    <xdr:from>
      <xdr:col>1</xdr:col>
      <xdr:colOff>342900</xdr:colOff>
      <xdr:row>0</xdr:row>
      <xdr:rowOff>95249</xdr:rowOff>
    </xdr:from>
    <xdr:to>
      <xdr:col>3</xdr:col>
      <xdr:colOff>1809750</xdr:colOff>
      <xdr:row>1</xdr:row>
      <xdr:rowOff>733552</xdr:rowOff>
    </xdr:to>
    <xdr:pic>
      <xdr:nvPicPr>
        <xdr:cNvPr id="2" name="Picture 1">
          <a:extLst>
            <a:ext uri="{FF2B5EF4-FFF2-40B4-BE49-F238E27FC236}">
              <a16:creationId xmlns:a16="http://schemas.microsoft.com/office/drawing/2014/main" id="{6883C7D9-6900-42EB-9116-2FB750116198}"/>
            </a:ext>
          </a:extLst>
        </xdr:cNvPr>
        <xdr:cNvPicPr>
          <a:picLocks noChangeAspect="1"/>
        </xdr:cNvPicPr>
      </xdr:nvPicPr>
      <xdr:blipFill rotWithShape="1">
        <a:blip xmlns:r="http://schemas.openxmlformats.org/officeDocument/2006/relationships" r:embed="rId2"/>
        <a:srcRect l="14521" t="25111" r="15213" b="23800"/>
        <a:stretch>
          <a:fillRect/>
        </a:stretch>
      </xdr:blipFill>
      <xdr:spPr>
        <a:xfrm>
          <a:off x="2647950" y="95249"/>
          <a:ext cx="3124200" cy="12288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74749</xdr:colOff>
      <xdr:row>0</xdr:row>
      <xdr:rowOff>0</xdr:rowOff>
    </xdr:from>
    <xdr:to>
      <xdr:col>11</xdr:col>
      <xdr:colOff>1390650</xdr:colOff>
      <xdr:row>1</xdr:row>
      <xdr:rowOff>737520</xdr:rowOff>
    </xdr:to>
    <xdr:pic>
      <xdr:nvPicPr>
        <xdr:cNvPr id="2" name="Picture 1" descr="Imagen que contiene Texto&#10;&#10;Descripción generada automáticamente">
          <a:extLst>
            <a:ext uri="{FF2B5EF4-FFF2-40B4-BE49-F238E27FC236}">
              <a16:creationId xmlns:a16="http://schemas.microsoft.com/office/drawing/2014/main" id="{B22256C1-5C9D-4CEF-AD0A-6C17FD32478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72" r="57522"/>
        <a:stretch/>
      </xdr:blipFill>
      <xdr:spPr bwMode="auto">
        <a:xfrm>
          <a:off x="29468899" y="0"/>
          <a:ext cx="1315901" cy="1328070"/>
        </a:xfrm>
        <a:prstGeom prst="rect">
          <a:avLst/>
        </a:prstGeom>
        <a:noFill/>
        <a:ln>
          <a:noFill/>
        </a:ln>
      </xdr:spPr>
    </xdr:pic>
    <xdr:clientData/>
  </xdr:twoCellAnchor>
  <xdr:twoCellAnchor editAs="oneCell">
    <xdr:from>
      <xdr:col>1</xdr:col>
      <xdr:colOff>1371600</xdr:colOff>
      <xdr:row>0</xdr:row>
      <xdr:rowOff>95250</xdr:rowOff>
    </xdr:from>
    <xdr:to>
      <xdr:col>1</xdr:col>
      <xdr:colOff>4495800</xdr:colOff>
      <xdr:row>1</xdr:row>
      <xdr:rowOff>733553</xdr:rowOff>
    </xdr:to>
    <xdr:pic>
      <xdr:nvPicPr>
        <xdr:cNvPr id="3" name="Picture 2">
          <a:extLst>
            <a:ext uri="{FF2B5EF4-FFF2-40B4-BE49-F238E27FC236}">
              <a16:creationId xmlns:a16="http://schemas.microsoft.com/office/drawing/2014/main" id="{CDF8F942-3A52-47DE-B326-228938258173}"/>
            </a:ext>
          </a:extLst>
        </xdr:cNvPr>
        <xdr:cNvPicPr>
          <a:picLocks noChangeAspect="1"/>
        </xdr:cNvPicPr>
      </xdr:nvPicPr>
      <xdr:blipFill rotWithShape="1">
        <a:blip xmlns:r="http://schemas.openxmlformats.org/officeDocument/2006/relationships" r:embed="rId2"/>
        <a:srcRect l="14521" t="25111" r="15213" b="23800"/>
        <a:stretch>
          <a:fillRect/>
        </a:stretch>
      </xdr:blipFill>
      <xdr:spPr>
        <a:xfrm>
          <a:off x="3448050" y="95250"/>
          <a:ext cx="3124200" cy="122885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EC759-7D63-49D6-A6F7-C4140D67E1BA}">
  <dimension ref="A1:N16"/>
  <sheetViews>
    <sheetView zoomScale="70" zoomScaleNormal="70" workbookViewId="0">
      <selection activeCell="B7" sqref="B7:N7"/>
    </sheetView>
  </sheetViews>
  <sheetFormatPr defaultRowHeight="12.75" x14ac:dyDescent="0.2"/>
  <cols>
    <col min="1" max="2" width="14.28515625" customWidth="1"/>
    <col min="3" max="14" width="11.85546875" customWidth="1"/>
  </cols>
  <sheetData>
    <row r="1" spans="1:14" s="65" customFormat="1" ht="46.15" customHeight="1" x14ac:dyDescent="0.2">
      <c r="A1" s="86" t="s">
        <v>1323</v>
      </c>
      <c r="E1" s="86" t="s">
        <v>1461</v>
      </c>
      <c r="F1" s="86"/>
      <c r="G1" s="86"/>
      <c r="H1" s="86"/>
      <c r="I1" s="86"/>
      <c r="J1" s="86"/>
      <c r="K1" s="86"/>
      <c r="L1" s="86"/>
    </row>
    <row r="2" spans="1:14" s="65" customFormat="1" ht="28.9" customHeight="1" x14ac:dyDescent="0.2">
      <c r="A2" s="86"/>
      <c r="E2" s="86"/>
      <c r="F2" s="86"/>
      <c r="G2" s="86"/>
      <c r="H2" s="86"/>
      <c r="I2" s="86"/>
      <c r="J2" s="86"/>
      <c r="K2" s="86"/>
      <c r="L2" s="86"/>
    </row>
    <row r="4" spans="1:14" ht="18" customHeight="1" x14ac:dyDescent="0.2">
      <c r="A4" s="88" t="s">
        <v>1316</v>
      </c>
      <c r="B4" s="88"/>
      <c r="C4" s="88"/>
      <c r="D4" s="88"/>
      <c r="E4" s="88"/>
      <c r="F4" s="88"/>
      <c r="G4" s="88"/>
      <c r="H4" s="88"/>
      <c r="I4" s="88"/>
      <c r="J4" s="88"/>
      <c r="K4" s="88"/>
      <c r="L4" s="88"/>
      <c r="M4" s="88"/>
      <c r="N4" s="88"/>
    </row>
    <row r="5" spans="1:14" ht="18" x14ac:dyDescent="0.2">
      <c r="A5" s="82"/>
      <c r="B5" s="82"/>
      <c r="C5" s="82"/>
      <c r="D5" s="82"/>
      <c r="E5" s="82"/>
      <c r="F5" s="82"/>
      <c r="G5" s="82"/>
      <c r="H5" s="82"/>
      <c r="I5" s="82"/>
      <c r="J5" s="82"/>
      <c r="K5" s="82"/>
      <c r="L5" s="82"/>
      <c r="M5" s="82"/>
      <c r="N5" s="82"/>
    </row>
    <row r="6" spans="1:14" ht="44.25" customHeight="1" x14ac:dyDescent="0.2">
      <c r="A6" s="83">
        <v>1</v>
      </c>
      <c r="B6" s="87" t="s">
        <v>1332</v>
      </c>
      <c r="C6" s="87"/>
      <c r="D6" s="87"/>
      <c r="E6" s="87"/>
      <c r="F6" s="87"/>
      <c r="G6" s="87"/>
      <c r="H6" s="87"/>
      <c r="I6" s="87"/>
      <c r="J6" s="87"/>
      <c r="K6" s="87"/>
      <c r="L6" s="87"/>
      <c r="M6" s="87"/>
      <c r="N6" s="87"/>
    </row>
    <row r="7" spans="1:14" ht="44.25" customHeight="1" x14ac:dyDescent="0.2">
      <c r="A7" s="84" t="s">
        <v>1322</v>
      </c>
      <c r="B7" s="87" t="s">
        <v>1333</v>
      </c>
      <c r="C7" s="87"/>
      <c r="D7" s="87"/>
      <c r="E7" s="87"/>
      <c r="F7" s="87"/>
      <c r="G7" s="87"/>
      <c r="H7" s="87"/>
      <c r="I7" s="87"/>
      <c r="J7" s="87"/>
      <c r="K7" s="87"/>
      <c r="L7" s="87"/>
      <c r="M7" s="87"/>
      <c r="N7" s="87"/>
    </row>
    <row r="8" spans="1:14" ht="44.25" customHeight="1" x14ac:dyDescent="0.2">
      <c r="A8" s="84" t="s">
        <v>1321</v>
      </c>
      <c r="B8" s="87" t="s">
        <v>1334</v>
      </c>
      <c r="C8" s="87"/>
      <c r="D8" s="87"/>
      <c r="E8" s="87"/>
      <c r="F8" s="87"/>
      <c r="G8" s="87"/>
      <c r="H8" s="87"/>
      <c r="I8" s="87"/>
      <c r="J8" s="87"/>
      <c r="K8" s="87"/>
      <c r="L8" s="87"/>
      <c r="M8" s="87"/>
      <c r="N8" s="87"/>
    </row>
    <row r="9" spans="1:14" ht="44.25" customHeight="1" x14ac:dyDescent="0.2">
      <c r="A9" s="84" t="s">
        <v>1320</v>
      </c>
      <c r="B9" s="87" t="s">
        <v>1335</v>
      </c>
      <c r="C9" s="87"/>
      <c r="D9" s="87"/>
      <c r="E9" s="87"/>
      <c r="F9" s="87"/>
      <c r="G9" s="87"/>
      <c r="H9" s="87"/>
      <c r="I9" s="87"/>
      <c r="J9" s="87"/>
      <c r="K9" s="87"/>
      <c r="L9" s="87"/>
      <c r="M9" s="87"/>
      <c r="N9" s="87"/>
    </row>
    <row r="10" spans="1:14" ht="34.15" customHeight="1" x14ac:dyDescent="0.2">
      <c r="A10" s="82"/>
      <c r="B10" s="82"/>
      <c r="C10" s="82"/>
      <c r="D10" s="82"/>
      <c r="E10" s="82"/>
      <c r="F10" s="82"/>
      <c r="G10" s="82"/>
      <c r="H10" s="82"/>
      <c r="I10" s="82"/>
      <c r="J10" s="82"/>
      <c r="K10" s="82"/>
      <c r="L10" s="82"/>
      <c r="M10" s="82"/>
      <c r="N10" s="82"/>
    </row>
    <row r="11" spans="1:14" ht="36" customHeight="1" x14ac:dyDescent="0.2">
      <c r="A11" s="83">
        <v>2</v>
      </c>
      <c r="B11" s="87" t="s">
        <v>1336</v>
      </c>
      <c r="C11" s="87"/>
      <c r="D11" s="87"/>
      <c r="E11" s="87"/>
      <c r="F11" s="87"/>
      <c r="G11" s="87"/>
      <c r="H11" s="87"/>
      <c r="I11" s="87"/>
      <c r="J11" s="87"/>
      <c r="K11" s="87"/>
      <c r="L11" s="87"/>
      <c r="M11" s="87"/>
      <c r="N11" s="87"/>
    </row>
    <row r="12" spans="1:14" ht="36" customHeight="1" x14ac:dyDescent="0.2">
      <c r="A12" s="84" t="s">
        <v>1322</v>
      </c>
      <c r="B12" s="87" t="s">
        <v>1337</v>
      </c>
      <c r="C12" s="87"/>
      <c r="D12" s="87"/>
      <c r="E12" s="87"/>
      <c r="F12" s="87"/>
      <c r="G12" s="87"/>
      <c r="H12" s="87"/>
      <c r="I12" s="87"/>
      <c r="J12" s="87"/>
      <c r="K12" s="87"/>
      <c r="L12" s="87"/>
      <c r="M12" s="87"/>
      <c r="N12" s="87"/>
    </row>
    <row r="13" spans="1:14" ht="36" customHeight="1" x14ac:dyDescent="0.2">
      <c r="A13" s="84" t="s">
        <v>1321</v>
      </c>
      <c r="B13" s="87" t="s">
        <v>1338</v>
      </c>
      <c r="C13" s="87"/>
      <c r="D13" s="87"/>
      <c r="E13" s="87"/>
      <c r="F13" s="87"/>
      <c r="G13" s="87"/>
      <c r="H13" s="87"/>
      <c r="I13" s="87"/>
      <c r="J13" s="87"/>
      <c r="K13" s="87"/>
      <c r="L13" s="87"/>
      <c r="M13" s="87"/>
      <c r="N13" s="87"/>
    </row>
    <row r="14" spans="1:14" ht="36" customHeight="1" x14ac:dyDescent="0.2">
      <c r="A14" s="84" t="s">
        <v>1320</v>
      </c>
      <c r="B14" s="87" t="s">
        <v>1339</v>
      </c>
      <c r="C14" s="87"/>
      <c r="D14" s="87"/>
      <c r="E14" s="87"/>
      <c r="F14" s="87"/>
      <c r="G14" s="87"/>
      <c r="H14" s="87"/>
      <c r="I14" s="87"/>
      <c r="J14" s="87"/>
      <c r="K14" s="87"/>
      <c r="L14" s="87"/>
      <c r="M14" s="87"/>
      <c r="N14" s="87"/>
    </row>
    <row r="15" spans="1:14" ht="36" customHeight="1" x14ac:dyDescent="0.2">
      <c r="A15" s="84" t="s">
        <v>1319</v>
      </c>
      <c r="B15" s="87" t="s">
        <v>1317</v>
      </c>
      <c r="C15" s="87"/>
      <c r="D15" s="87"/>
      <c r="E15" s="87"/>
      <c r="F15" s="87"/>
      <c r="G15" s="87"/>
      <c r="H15" s="87"/>
      <c r="I15" s="87"/>
      <c r="J15" s="87"/>
      <c r="K15" s="87"/>
      <c r="L15" s="87"/>
      <c r="M15" s="87"/>
      <c r="N15" s="87"/>
    </row>
    <row r="16" spans="1:14" ht="36" customHeight="1" x14ac:dyDescent="0.2">
      <c r="A16" s="84" t="s">
        <v>1318</v>
      </c>
      <c r="B16" s="87" t="s">
        <v>1340</v>
      </c>
      <c r="C16" s="87"/>
      <c r="D16" s="87"/>
      <c r="E16" s="87"/>
      <c r="F16" s="87"/>
      <c r="G16" s="87"/>
      <c r="H16" s="87"/>
      <c r="I16" s="87"/>
      <c r="J16" s="87"/>
      <c r="K16" s="87"/>
      <c r="L16" s="87"/>
      <c r="M16" s="87"/>
      <c r="N16" s="87"/>
    </row>
  </sheetData>
  <sheetProtection algorithmName="SHA-512" hashValue="OCQVldYLbRkVX+3RJjTvuqukbi7/zOxYRn7Dms39VX7h+StcUX9zS0yuoS15xDNp76wxI8SKSAPekEjT48wLlw==" saltValue="1X0ZVd7sOvlzrknfa13wAQ==" spinCount="100000" sheet="1" objects="1" scenarios="1" selectLockedCells="1" selectUnlockedCells="1"/>
  <mergeCells count="13">
    <mergeCell ref="B15:N15"/>
    <mergeCell ref="B16:N16"/>
    <mergeCell ref="A4:N4"/>
    <mergeCell ref="B6:N6"/>
    <mergeCell ref="B7:N7"/>
    <mergeCell ref="B8:N8"/>
    <mergeCell ref="B9:N9"/>
    <mergeCell ref="A1:A2"/>
    <mergeCell ref="E1:L2"/>
    <mergeCell ref="B14:N14"/>
    <mergeCell ref="B11:N11"/>
    <mergeCell ref="B12:N12"/>
    <mergeCell ref="B13:N13"/>
  </mergeCells>
  <pageMargins left="0.7" right="0.7" top="0.75" bottom="0.75" header="0.3" footer="0.3"/>
  <pageSetup paperSize="9" scale="8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108E8-84E9-4C39-9540-6CD64DCE374A}">
  <dimension ref="A1:N65"/>
  <sheetViews>
    <sheetView tabSelected="1" view="pageBreakPreview" topLeftCell="B25" zoomScaleNormal="100" zoomScaleSheetLayoutView="100" workbookViewId="0">
      <selection activeCell="B25" sqref="B25:C25"/>
    </sheetView>
  </sheetViews>
  <sheetFormatPr defaultRowHeight="12.75" x14ac:dyDescent="0.2"/>
  <cols>
    <col min="1" max="1" width="34.5703125" customWidth="1"/>
    <col min="2" max="2" width="10.28515625" customWidth="1"/>
    <col min="3" max="3" width="14.5703125" bestFit="1" customWidth="1"/>
    <col min="4" max="4" width="33.85546875" customWidth="1"/>
    <col min="5" max="5" width="14.7109375" customWidth="1"/>
    <col min="6" max="6" width="14.5703125" bestFit="1" customWidth="1"/>
    <col min="7" max="7" width="33.85546875" customWidth="1"/>
    <col min="8" max="8" width="10.28515625" customWidth="1"/>
    <col min="9" max="9" width="14.5703125" bestFit="1" customWidth="1"/>
    <col min="10" max="10" width="33.85546875" customWidth="1"/>
    <col min="11" max="11" width="14.7109375" bestFit="1" customWidth="1"/>
    <col min="12" max="12" width="12.28515625" bestFit="1" customWidth="1"/>
    <col min="13" max="13" width="13.28515625" bestFit="1" customWidth="1"/>
    <col min="14" max="14" width="29.5703125" customWidth="1"/>
  </cols>
  <sheetData>
    <row r="1" spans="1:14" s="65" customFormat="1" ht="46.15" customHeight="1" x14ac:dyDescent="0.2">
      <c r="A1" s="86" t="s">
        <v>1323</v>
      </c>
      <c r="E1" s="86" t="s">
        <v>1246</v>
      </c>
      <c r="F1" s="86"/>
      <c r="G1" s="86"/>
      <c r="H1" s="86"/>
      <c r="I1" s="86"/>
      <c r="J1" s="86"/>
      <c r="K1" s="86"/>
      <c r="L1" s="86"/>
      <c r="M1" s="86"/>
    </row>
    <row r="2" spans="1:14" s="65" customFormat="1" ht="61.5" customHeight="1" x14ac:dyDescent="0.2">
      <c r="A2" s="86"/>
      <c r="E2" s="98" t="s">
        <v>1303</v>
      </c>
      <c r="F2" s="99"/>
      <c r="G2" s="99"/>
      <c r="H2" s="99"/>
      <c r="I2" s="99"/>
      <c r="J2" s="99"/>
      <c r="K2" s="97" t="s">
        <v>1341</v>
      </c>
      <c r="L2" s="97"/>
      <c r="M2" s="97"/>
    </row>
    <row r="3" spans="1:14" s="65" customFormat="1" ht="11.25" customHeight="1" x14ac:dyDescent="0.2"/>
    <row r="4" spans="1:14" s="66" customFormat="1" ht="33.6" customHeight="1" x14ac:dyDescent="0.2">
      <c r="A4" s="95" t="s">
        <v>1193</v>
      </c>
      <c r="B4" s="89"/>
      <c r="C4" s="90"/>
      <c r="D4" s="91"/>
      <c r="E4" s="97" t="s">
        <v>20</v>
      </c>
      <c r="F4" s="97"/>
      <c r="G4" s="89"/>
      <c r="H4" s="90"/>
      <c r="I4" s="91"/>
      <c r="J4" s="97" t="s">
        <v>1311</v>
      </c>
      <c r="K4" s="97"/>
      <c r="L4" s="100"/>
      <c r="M4" s="101"/>
      <c r="N4" s="102"/>
    </row>
    <row r="5" spans="1:14" s="66" customFormat="1" ht="33.6" customHeight="1" x14ac:dyDescent="0.2">
      <c r="A5" s="96"/>
      <c r="B5" s="92"/>
      <c r="C5" s="93"/>
      <c r="D5" s="94"/>
      <c r="E5" s="97"/>
      <c r="F5" s="97"/>
      <c r="G5" s="103"/>
      <c r="H5" s="104"/>
      <c r="I5" s="105"/>
      <c r="J5" s="97" t="s">
        <v>1312</v>
      </c>
      <c r="K5" s="97"/>
      <c r="L5" s="100"/>
      <c r="M5" s="101"/>
      <c r="N5" s="102"/>
    </row>
    <row r="6" spans="1:14" s="66" customFormat="1" ht="33.6" customHeight="1" x14ac:dyDescent="0.2">
      <c r="A6" s="60" t="s">
        <v>32</v>
      </c>
      <c r="B6" s="106"/>
      <c r="C6" s="106"/>
      <c r="D6" s="106"/>
      <c r="E6" s="97"/>
      <c r="F6" s="97"/>
      <c r="G6" s="92"/>
      <c r="H6" s="93"/>
      <c r="I6" s="94"/>
      <c r="J6" s="97" t="s">
        <v>1313</v>
      </c>
      <c r="K6" s="97"/>
      <c r="L6" s="100"/>
      <c r="M6" s="101"/>
      <c r="N6" s="102"/>
    </row>
    <row r="7" spans="1:14" s="66" customFormat="1" ht="33.6" customHeight="1" x14ac:dyDescent="0.2">
      <c r="A7" s="95" t="s">
        <v>33</v>
      </c>
      <c r="B7" s="89"/>
      <c r="C7" s="90"/>
      <c r="D7" s="91"/>
      <c r="E7" s="97" t="s">
        <v>21</v>
      </c>
      <c r="F7" s="97"/>
      <c r="G7" s="89"/>
      <c r="H7" s="90"/>
      <c r="I7" s="91"/>
      <c r="J7" s="97" t="s">
        <v>1314</v>
      </c>
      <c r="K7" s="97"/>
      <c r="L7" s="100"/>
      <c r="M7" s="101"/>
      <c r="N7" s="102"/>
    </row>
    <row r="8" spans="1:14" s="66" customFormat="1" ht="33.6" customHeight="1" x14ac:dyDescent="0.2">
      <c r="A8" s="96"/>
      <c r="B8" s="92"/>
      <c r="C8" s="93"/>
      <c r="D8" s="94"/>
      <c r="E8" s="97"/>
      <c r="F8" s="97"/>
      <c r="G8" s="103"/>
      <c r="H8" s="104"/>
      <c r="I8" s="105"/>
      <c r="J8" s="97" t="s">
        <v>1312</v>
      </c>
      <c r="K8" s="97"/>
      <c r="L8" s="100"/>
      <c r="M8" s="101"/>
      <c r="N8" s="102"/>
    </row>
    <row r="9" spans="1:14" s="66" customFormat="1" ht="33.6" customHeight="1" x14ac:dyDescent="0.2">
      <c r="A9" s="60" t="s">
        <v>1194</v>
      </c>
      <c r="B9" s="106"/>
      <c r="C9" s="106"/>
      <c r="D9" s="106"/>
      <c r="E9" s="97"/>
      <c r="F9" s="97"/>
      <c r="G9" s="92"/>
      <c r="H9" s="93"/>
      <c r="I9" s="94"/>
      <c r="J9" s="97" t="s">
        <v>1313</v>
      </c>
      <c r="K9" s="97"/>
      <c r="L9" s="100"/>
      <c r="M9" s="101"/>
      <c r="N9" s="102"/>
    </row>
    <row r="10" spans="1:14" s="42" customFormat="1" ht="9.75" customHeight="1" x14ac:dyDescent="0.2">
      <c r="A10" s="65"/>
      <c r="B10" s="65"/>
      <c r="C10" s="65"/>
      <c r="D10" s="65"/>
      <c r="E10" s="65"/>
      <c r="F10" s="65"/>
      <c r="G10" s="65"/>
      <c r="H10" s="65"/>
      <c r="I10" s="65"/>
      <c r="J10" s="65"/>
      <c r="K10" s="65"/>
      <c r="L10" s="65"/>
      <c r="M10" s="65"/>
      <c r="N10" s="65"/>
    </row>
    <row r="11" spans="1:14" s="65" customFormat="1" ht="30" customHeight="1" x14ac:dyDescent="0.2">
      <c r="A11" s="95" t="s">
        <v>1276</v>
      </c>
      <c r="B11" s="95"/>
      <c r="C11" s="95"/>
      <c r="D11" s="95"/>
      <c r="E11" s="95"/>
      <c r="F11" s="95"/>
      <c r="G11" s="95"/>
      <c r="H11" s="95"/>
      <c r="I11" s="95"/>
      <c r="J11" s="95"/>
      <c r="K11" s="95"/>
      <c r="L11" s="95"/>
      <c r="M11" s="95"/>
      <c r="N11" s="95"/>
    </row>
    <row r="12" spans="1:14" s="65" customFormat="1" ht="43.9" customHeight="1" x14ac:dyDescent="0.2">
      <c r="A12" s="62"/>
      <c r="B12" s="111" t="s">
        <v>1270</v>
      </c>
      <c r="C12" s="112"/>
      <c r="D12" s="67"/>
      <c r="E12" s="111" t="s">
        <v>1270</v>
      </c>
      <c r="F12" s="112"/>
      <c r="G12" s="67"/>
      <c r="H12" s="111" t="s">
        <v>1270</v>
      </c>
      <c r="I12" s="112"/>
      <c r="J12" s="67"/>
      <c r="K12" s="111" t="s">
        <v>1270</v>
      </c>
      <c r="L12" s="112"/>
      <c r="M12" s="97" t="s">
        <v>1324</v>
      </c>
      <c r="N12" s="97"/>
    </row>
    <row r="13" spans="1:14" s="42" customFormat="1" ht="37.9" customHeight="1" x14ac:dyDescent="0.2">
      <c r="A13" s="61" t="s">
        <v>1202</v>
      </c>
      <c r="B13" s="58"/>
      <c r="C13" s="68" t="str">
        <f>IF(B13="","",IFERROR(_xlfn.XLOOKUP(A13,UoG!G:G,UoG!H:H,"")*B13,"TBC"))</f>
        <v/>
      </c>
      <c r="D13" s="61" t="s">
        <v>27</v>
      </c>
      <c r="E13" s="58"/>
      <c r="F13" s="68" t="str">
        <f>IF(E13="","",IFERROR(_xlfn.XLOOKUP(D13,UoG!G:G,UoG!H:H,"")*E13,"TBC"))</f>
        <v/>
      </c>
      <c r="G13" s="61" t="s">
        <v>26</v>
      </c>
      <c r="H13" s="58"/>
      <c r="I13" s="68" t="str">
        <f>IF(H13="","",IFERROR(_xlfn.XLOOKUP(G13,UoG!G:G,UoG!H:H,"")*H13,"TBC"))</f>
        <v/>
      </c>
      <c r="J13" s="61" t="s">
        <v>1304</v>
      </c>
      <c r="K13" s="58"/>
      <c r="L13" s="68" t="str">
        <f>IF(K13="","",IFERROR(_xlfn.XLOOKUP(J13,UoG!G:G,UoG!H:H,"")*K13,"TBC"))</f>
        <v/>
      </c>
      <c r="M13" s="119"/>
      <c r="N13" s="120"/>
    </row>
    <row r="14" spans="1:14" s="66" customFormat="1" ht="37.9" customHeight="1" x14ac:dyDescent="0.2">
      <c r="A14" s="60" t="s">
        <v>1197</v>
      </c>
      <c r="B14" s="22"/>
      <c r="C14" s="69" t="str">
        <f>IF(B14="","",IFERROR(_xlfn.XLOOKUP(A14,UoG!G:G,UoG!H:H,"")*B14,"TBC"))</f>
        <v/>
      </c>
      <c r="D14" s="60" t="s">
        <v>28</v>
      </c>
      <c r="E14" s="22"/>
      <c r="F14" s="69" t="str">
        <f>IF(E14="","",IFERROR(_xlfn.XLOOKUP(D14,UoG!G:G,UoG!H:H,"")*E14,"TBC"))</f>
        <v/>
      </c>
      <c r="G14" s="60" t="s">
        <v>39</v>
      </c>
      <c r="H14" s="22"/>
      <c r="I14" s="69" t="str">
        <f>IF(H14="","",IFERROR(_xlfn.XLOOKUP(G14,UoG!G:G,UoG!H:H,"")*H14,"TBC"))</f>
        <v/>
      </c>
      <c r="J14" s="60" t="s">
        <v>1305</v>
      </c>
      <c r="K14" s="22"/>
      <c r="L14" s="69" t="str">
        <f>IF(K14="","",IFERROR(_xlfn.XLOOKUP(J14,UoG!G:G,UoG!H:H,"")*K14,"TBC"))</f>
        <v/>
      </c>
      <c r="M14" s="119"/>
      <c r="N14" s="120"/>
    </row>
    <row r="15" spans="1:14" s="66" customFormat="1" ht="37.9" customHeight="1" x14ac:dyDescent="0.2">
      <c r="A15" s="60" t="s">
        <v>1331</v>
      </c>
      <c r="B15" s="22"/>
      <c r="C15" s="69" t="str">
        <f>IF(B15="","",IFERROR(_xlfn.XLOOKUP(A15,UoG!G:G,UoG!H:H,"")*B15,"TBC"))</f>
        <v/>
      </c>
      <c r="D15" s="60" t="s">
        <v>40</v>
      </c>
      <c r="E15" s="22"/>
      <c r="F15" s="69" t="str">
        <f>IF(E15="","",IFERROR(_xlfn.XLOOKUP(D15,UoG!G:G,UoG!H:H,"")*E15,"TBC"))</f>
        <v/>
      </c>
      <c r="G15" s="60" t="s">
        <v>1275</v>
      </c>
      <c r="H15" s="22"/>
      <c r="I15" s="69" t="str">
        <f>IF(H15="","",IFERROR(_xlfn.XLOOKUP(G15,UoG!G:G,UoG!H:H,"")*H15,"TBC"))</f>
        <v/>
      </c>
      <c r="J15" s="60" t="s">
        <v>1306</v>
      </c>
      <c r="K15" s="22"/>
      <c r="L15" s="69" t="str">
        <f>IF(K15="","",IFERROR(_xlfn.XLOOKUP(J15,UoG!G:G,UoG!H:H,"")*K15,"TBC"))</f>
        <v/>
      </c>
      <c r="M15" s="119"/>
      <c r="N15" s="120"/>
    </row>
    <row r="16" spans="1:14" s="66" customFormat="1" ht="37.9" customHeight="1" x14ac:dyDescent="0.2">
      <c r="A16" s="60" t="s">
        <v>1198</v>
      </c>
      <c r="B16" s="22"/>
      <c r="C16" s="69" t="str">
        <f>IF(B16="","",IFERROR(_xlfn.XLOOKUP(A16,UoG!G:G,UoG!H:H,"")*B16,"TBC"))</f>
        <v/>
      </c>
      <c r="D16" s="60" t="s">
        <v>23</v>
      </c>
      <c r="E16" s="22"/>
      <c r="F16" s="69" t="str">
        <f>IF(E16="","",IFERROR(_xlfn.XLOOKUP(D16,UoG!G:G,UoG!H:H,"")*E16,"TBC"))</f>
        <v/>
      </c>
      <c r="G16" s="60" t="s">
        <v>25</v>
      </c>
      <c r="H16" s="22"/>
      <c r="I16" s="69" t="str">
        <f>IF(H16="","",IFERROR(_xlfn.XLOOKUP(G16,UoG!G:G,UoG!H:H,"")*H16,"TBC"))</f>
        <v/>
      </c>
      <c r="J16" s="60" t="s">
        <v>1307</v>
      </c>
      <c r="K16" s="22"/>
      <c r="L16" s="69" t="str">
        <f>IF(K16="","",IFERROR(_xlfn.XLOOKUP(J16,UoG!G:G,UoG!H:H,"")*K16,"TBC"))</f>
        <v/>
      </c>
      <c r="M16" s="119"/>
      <c r="N16" s="120"/>
    </row>
    <row r="17" spans="1:14" s="66" customFormat="1" ht="37.9" customHeight="1" x14ac:dyDescent="0.2">
      <c r="A17" s="60" t="s">
        <v>24</v>
      </c>
      <c r="B17" s="22"/>
      <c r="C17" s="69" t="str">
        <f>IF(B17="","",IFERROR(_xlfn.XLOOKUP(A17,UoG!G:G,UoG!H:H,"")*B17,"TBC"))</f>
        <v/>
      </c>
      <c r="D17" s="60" t="s">
        <v>41</v>
      </c>
      <c r="E17" s="22"/>
      <c r="F17" s="69" t="str">
        <f>IF(E17="","",IFERROR(_xlfn.XLOOKUP(D17,UoG!G:G,UoG!H:H,"")*E17,"TBC"))</f>
        <v/>
      </c>
      <c r="G17" s="60" t="s">
        <v>1199</v>
      </c>
      <c r="H17" s="22"/>
      <c r="I17" s="69" t="str">
        <f>IF(H17="","",IFERROR(_xlfn.XLOOKUP(G17,UoG!G:G,UoG!H:H,"")*H17,"TBC"))</f>
        <v/>
      </c>
      <c r="J17" s="60" t="s">
        <v>1308</v>
      </c>
      <c r="K17" s="22"/>
      <c r="L17" s="69" t="str">
        <f>IF(K17="","",IFERROR(_xlfn.XLOOKUP(J17,UoG!G:G,UoG!H:H,"")*K17,"TBC"))</f>
        <v/>
      </c>
      <c r="M17" s="119"/>
      <c r="N17" s="120"/>
    </row>
    <row r="18" spans="1:14" s="66" customFormat="1" ht="37.9" customHeight="1" x14ac:dyDescent="0.2">
      <c r="A18" s="60" t="s">
        <v>42</v>
      </c>
      <c r="B18" s="22"/>
      <c r="C18" s="69" t="str">
        <f>IF(B18="","",IFERROR(_xlfn.XLOOKUP(A18,UoG!G:G,UoG!H:H,"")*B18,"TBC"))</f>
        <v/>
      </c>
      <c r="D18" s="60"/>
      <c r="E18" s="22"/>
      <c r="F18" s="69" t="str">
        <f>IF(E18="","",IFERROR(_xlfn.XLOOKUP(D18,UoG!G:G,UoG!H:H,"")*E18,"TBC"))</f>
        <v/>
      </c>
      <c r="G18" s="60" t="s">
        <v>1297</v>
      </c>
      <c r="H18" s="22"/>
      <c r="I18" s="69" t="str">
        <f>IF(H18="","",IFERROR(_xlfn.XLOOKUP(G18,UoG!G:G,UoG!H:H,"")*H18,"TBC"))</f>
        <v/>
      </c>
      <c r="J18" s="60" t="s">
        <v>1299</v>
      </c>
      <c r="K18" s="22"/>
      <c r="L18" s="69" t="str">
        <f>IF(K18="","",IFERROR(_xlfn.XLOOKUP(J18,UoG!G:G,UoG!H:H,"")*K18,"TBC"))</f>
        <v/>
      </c>
      <c r="M18" s="119"/>
      <c r="N18" s="120"/>
    </row>
    <row r="19" spans="1:14" s="66" customFormat="1" ht="37.9" customHeight="1" x14ac:dyDescent="0.2">
      <c r="A19" s="60"/>
      <c r="B19" s="22"/>
      <c r="C19" s="69" t="str">
        <f>IF(B19="","",IFERROR(_xlfn.XLOOKUP(A19,UoG!G:G,UoG!H:H,"")*B19,"TBC"))</f>
        <v/>
      </c>
      <c r="D19" s="60"/>
      <c r="E19" s="22"/>
      <c r="F19" s="69" t="str">
        <f>IF(E19="","",IFERROR(_xlfn.XLOOKUP(D19,UoG!G:G,UoG!H:H,"")*E19,"TBC"))</f>
        <v/>
      </c>
      <c r="G19" s="60"/>
      <c r="H19" s="22"/>
      <c r="I19" s="69" t="str">
        <f>IF(H19="","",IFERROR(_xlfn.XLOOKUP(G19,UoG!G:G,UoG!H:H,"")*H19,"TBC"))</f>
        <v/>
      </c>
      <c r="J19" s="60" t="s">
        <v>1309</v>
      </c>
      <c r="K19" s="22"/>
      <c r="L19" s="69" t="str">
        <f>IF(K19="","",IFERROR(_xlfn.XLOOKUP(J19,UoG!G:G,UoG!H:H,"")*K19,"TBC"))</f>
        <v/>
      </c>
      <c r="M19" s="119"/>
      <c r="N19" s="120"/>
    </row>
    <row r="20" spans="1:14" s="66" customFormat="1" ht="37.9" customHeight="1" x14ac:dyDescent="0.2">
      <c r="A20" s="60"/>
      <c r="B20" s="22"/>
      <c r="C20" s="69" t="str">
        <f>IF(B20="","",IFERROR(_xlfn.XLOOKUP(A20,UoG!G:G,UoG!H:H,"")*B20,"TBC"))</f>
        <v/>
      </c>
      <c r="D20" s="60"/>
      <c r="E20" s="22"/>
      <c r="F20" s="69" t="str">
        <f>IF(E20="","",IFERROR(_xlfn.XLOOKUP(D20,UoG!G:G,UoG!H:H,"")*E20,"TBC"))</f>
        <v/>
      </c>
      <c r="G20" s="60"/>
      <c r="H20" s="22"/>
      <c r="I20" s="69" t="str">
        <f>IF(H20="","",IFERROR(_xlfn.XLOOKUP(G20,UoG!G:G,UoG!H:H,"")*H20,"TBC"))</f>
        <v/>
      </c>
      <c r="J20" s="60" t="s">
        <v>1310</v>
      </c>
      <c r="K20" s="22"/>
      <c r="L20" s="69" t="str">
        <f>IF(K20="","",IFERROR(_xlfn.XLOOKUP(J20,UoG!G:G,UoG!H:H,"")*K20,"TBC"))</f>
        <v/>
      </c>
      <c r="M20" s="119"/>
      <c r="N20" s="120"/>
    </row>
    <row r="21" spans="1:14" s="42" customFormat="1" ht="9.75" customHeight="1" x14ac:dyDescent="0.2">
      <c r="A21" s="65"/>
      <c r="B21" s="65"/>
      <c r="C21" s="65"/>
      <c r="D21" s="65"/>
      <c r="E21" s="65"/>
      <c r="F21" s="65"/>
      <c r="G21" s="65"/>
      <c r="H21" s="65"/>
      <c r="I21" s="65"/>
      <c r="J21" s="65"/>
      <c r="K21" s="65"/>
      <c r="L21" s="65"/>
      <c r="M21" s="65"/>
      <c r="N21" s="65"/>
    </row>
    <row r="22" spans="1:14" s="42" customFormat="1" ht="30" customHeight="1" x14ac:dyDescent="0.2">
      <c r="A22" s="111" t="s">
        <v>35</v>
      </c>
      <c r="B22" s="115"/>
      <c r="C22" s="115"/>
      <c r="D22" s="115"/>
      <c r="E22" s="115"/>
      <c r="F22" s="115"/>
      <c r="G22" s="115"/>
      <c r="H22" s="115"/>
      <c r="I22" s="115"/>
      <c r="J22" s="115"/>
      <c r="K22" s="115"/>
      <c r="L22" s="115"/>
      <c r="M22" s="115"/>
      <c r="N22" s="112"/>
    </row>
    <row r="23" spans="1:14" s="42" customFormat="1" ht="30" customHeight="1" x14ac:dyDescent="0.2">
      <c r="A23" s="111" t="s">
        <v>1195</v>
      </c>
      <c r="B23" s="115"/>
      <c r="C23" s="115"/>
      <c r="D23" s="115"/>
      <c r="E23" s="115"/>
      <c r="F23" s="115"/>
      <c r="G23" s="115"/>
      <c r="H23" s="115"/>
      <c r="I23" s="115"/>
      <c r="J23" s="115"/>
      <c r="K23" s="115"/>
      <c r="L23" s="115"/>
      <c r="M23" s="115"/>
      <c r="N23" s="112"/>
    </row>
    <row r="24" spans="1:14" s="42" customFormat="1" ht="30" customHeight="1" x14ac:dyDescent="0.2">
      <c r="A24" s="62" t="s">
        <v>38</v>
      </c>
      <c r="B24" s="111" t="s">
        <v>1196</v>
      </c>
      <c r="C24" s="115"/>
      <c r="D24" s="62" t="s">
        <v>38</v>
      </c>
      <c r="E24" s="111" t="s">
        <v>1196</v>
      </c>
      <c r="F24" s="115"/>
      <c r="G24" s="62" t="s">
        <v>38</v>
      </c>
      <c r="H24" s="111" t="s">
        <v>1196</v>
      </c>
      <c r="I24" s="115"/>
      <c r="J24" s="116" t="s">
        <v>38</v>
      </c>
      <c r="K24" s="117"/>
      <c r="L24" s="111" t="s">
        <v>1196</v>
      </c>
      <c r="M24" s="115"/>
      <c r="N24" s="115"/>
    </row>
    <row r="25" spans="1:14" s="42" customFormat="1" ht="45" customHeight="1" x14ac:dyDescent="0.2">
      <c r="A25" s="62" t="s">
        <v>1248</v>
      </c>
      <c r="B25" s="113"/>
      <c r="C25" s="114"/>
      <c r="D25" s="62" t="s">
        <v>1277</v>
      </c>
      <c r="E25" s="113"/>
      <c r="F25" s="114"/>
      <c r="G25" s="62" t="s">
        <v>1249</v>
      </c>
      <c r="H25" s="113"/>
      <c r="I25" s="114"/>
      <c r="J25" s="116" t="s">
        <v>37</v>
      </c>
      <c r="K25" s="117"/>
      <c r="L25" s="113"/>
      <c r="M25" s="114"/>
      <c r="N25" s="114"/>
    </row>
    <row r="26" spans="1:14" s="42" customFormat="1" ht="45" customHeight="1" x14ac:dyDescent="0.2">
      <c r="A26" s="62" t="s">
        <v>1250</v>
      </c>
      <c r="B26" s="113"/>
      <c r="C26" s="114"/>
      <c r="D26" s="62" t="s">
        <v>36</v>
      </c>
      <c r="E26" s="113"/>
      <c r="F26" s="114"/>
      <c r="G26" s="62" t="s">
        <v>1251</v>
      </c>
      <c r="H26" s="113"/>
      <c r="I26" s="114"/>
      <c r="J26" s="116" t="s">
        <v>1252</v>
      </c>
      <c r="K26" s="117"/>
      <c r="L26" s="113"/>
      <c r="M26" s="114"/>
      <c r="N26" s="114"/>
    </row>
    <row r="27" spans="1:14" s="42" customFormat="1" ht="45" customHeight="1" x14ac:dyDescent="0.2">
      <c r="A27" s="62" t="s">
        <v>1253</v>
      </c>
      <c r="B27" s="113"/>
      <c r="C27" s="114"/>
      <c r="D27" s="62" t="s">
        <v>1254</v>
      </c>
      <c r="E27" s="113"/>
      <c r="F27" s="114"/>
      <c r="G27" s="62" t="s">
        <v>1255</v>
      </c>
      <c r="H27" s="113"/>
      <c r="I27" s="114"/>
      <c r="J27" s="116" t="s">
        <v>1256</v>
      </c>
      <c r="K27" s="117"/>
      <c r="L27" s="113"/>
      <c r="M27" s="114"/>
      <c r="N27" s="114"/>
    </row>
    <row r="28" spans="1:14" s="42" customFormat="1" ht="45" customHeight="1" x14ac:dyDescent="0.2">
      <c r="A28" s="62" t="s">
        <v>1257</v>
      </c>
      <c r="B28" s="113"/>
      <c r="C28" s="114"/>
      <c r="D28" s="62" t="s">
        <v>1258</v>
      </c>
      <c r="E28" s="113"/>
      <c r="F28" s="114"/>
      <c r="G28" s="62" t="s">
        <v>1259</v>
      </c>
      <c r="H28" s="113"/>
      <c r="I28" s="114"/>
      <c r="J28" s="116" t="s">
        <v>1260</v>
      </c>
      <c r="K28" s="117"/>
      <c r="L28" s="113"/>
      <c r="M28" s="114"/>
      <c r="N28" s="114"/>
    </row>
    <row r="29" spans="1:14" s="42" customFormat="1" ht="51" customHeight="1" x14ac:dyDescent="0.2">
      <c r="A29" s="62" t="s">
        <v>1261</v>
      </c>
      <c r="B29" s="113"/>
      <c r="C29" s="114"/>
      <c r="D29" s="62" t="s">
        <v>1262</v>
      </c>
      <c r="E29" s="113"/>
      <c r="F29" s="114"/>
      <c r="G29" s="62" t="s">
        <v>1263</v>
      </c>
      <c r="H29" s="113"/>
      <c r="I29" s="114"/>
      <c r="J29" s="116" t="s">
        <v>1264</v>
      </c>
      <c r="K29" s="117"/>
      <c r="L29" s="113"/>
      <c r="M29" s="114"/>
      <c r="N29" s="114"/>
    </row>
    <row r="30" spans="1:14" s="42" customFormat="1" ht="60" customHeight="1" x14ac:dyDescent="0.2">
      <c r="A30" s="62" t="s">
        <v>1278</v>
      </c>
      <c r="B30" s="113"/>
      <c r="C30" s="114"/>
      <c r="D30" s="62" t="s">
        <v>1200</v>
      </c>
      <c r="E30" s="113"/>
      <c r="F30" s="114"/>
      <c r="G30" s="62" t="s">
        <v>1265</v>
      </c>
      <c r="H30" s="113"/>
      <c r="I30" s="114"/>
      <c r="J30" s="116" t="s">
        <v>1266</v>
      </c>
      <c r="K30" s="117"/>
      <c r="L30" s="113"/>
      <c r="M30" s="114"/>
      <c r="N30" s="114"/>
    </row>
    <row r="31" spans="1:14" s="42" customFormat="1" ht="52.9" customHeight="1" x14ac:dyDescent="0.2">
      <c r="A31" s="62" t="s">
        <v>1247</v>
      </c>
      <c r="B31" s="113"/>
      <c r="C31" s="114"/>
      <c r="D31" s="62" t="s">
        <v>1267</v>
      </c>
      <c r="E31" s="113"/>
      <c r="F31" s="114"/>
      <c r="G31" s="62" t="s">
        <v>1268</v>
      </c>
      <c r="H31" s="113"/>
      <c r="I31" s="114"/>
      <c r="J31" s="111" t="s">
        <v>1269</v>
      </c>
      <c r="K31" s="112"/>
      <c r="L31" s="113"/>
      <c r="M31" s="114"/>
      <c r="N31" s="114"/>
    </row>
    <row r="32" spans="1:14" s="42" customFormat="1" ht="9.75" customHeight="1" x14ac:dyDescent="0.2">
      <c r="A32" s="65"/>
      <c r="B32" s="65"/>
      <c r="C32" s="65"/>
      <c r="D32" s="65"/>
      <c r="E32" s="65"/>
      <c r="F32" s="65"/>
      <c r="G32" s="65"/>
      <c r="H32" s="65"/>
      <c r="I32" s="65"/>
      <c r="J32" s="65"/>
      <c r="K32" s="65"/>
      <c r="L32" s="65"/>
      <c r="M32" s="65"/>
      <c r="N32" s="65"/>
    </row>
    <row r="33" spans="1:14" s="66" customFormat="1" ht="43.15" customHeight="1" x14ac:dyDescent="0.2">
      <c r="A33" s="60" t="s">
        <v>1244</v>
      </c>
      <c r="B33" s="97" t="s">
        <v>1242</v>
      </c>
      <c r="C33" s="97"/>
      <c r="D33" s="60" t="s">
        <v>1274</v>
      </c>
      <c r="E33" s="60" t="s">
        <v>1271</v>
      </c>
      <c r="F33" s="107" t="s">
        <v>1273</v>
      </c>
      <c r="G33" s="107"/>
      <c r="H33" s="107" t="s">
        <v>1272</v>
      </c>
      <c r="I33" s="107"/>
      <c r="J33" s="107" t="s">
        <v>1245</v>
      </c>
      <c r="K33" s="107"/>
      <c r="L33" s="107"/>
      <c r="M33" s="107"/>
      <c r="N33" s="60" t="s">
        <v>1243</v>
      </c>
    </row>
    <row r="34" spans="1:14" s="75" customFormat="1" ht="45.6" customHeight="1" x14ac:dyDescent="0.2">
      <c r="A34" s="64"/>
      <c r="B34" s="109" t="str">
        <f>IF(A34&gt;0,(SUM('2. Waste Form'!L8:INDEX('2. Waste Form'!L:L, MATCH(1E+30,'2. Waste Form'!L:L)))),"")</f>
        <v/>
      </c>
      <c r="C34" s="110"/>
      <c r="D34" s="70">
        <v>0</v>
      </c>
      <c r="E34" s="63" t="str">
        <f>IF(A34&gt;0,_xlfn.XLOOKUP(A34,UoG!J:J,UoG!P:P),"")</f>
        <v/>
      </c>
      <c r="F34" s="118" t="str">
        <f>IF(A34&gt;0,SUM(C13:C20)+SUM(F13:F20)+SUM(L13:L20)+SUM(I13:I20),"")</f>
        <v/>
      </c>
      <c r="G34" s="118"/>
      <c r="H34" s="108" t="str">
        <f>IF(A34&gt;0,_xlfn.XLOOKUP(A34,UoG!J:J,UoG!O:O),"")</f>
        <v/>
      </c>
      <c r="I34" s="108"/>
      <c r="J34" s="72" t="str">
        <f>IF(A34&gt;0,VLOOKUP(K34,UoG!A:B,2,FALSE),"")</f>
        <v/>
      </c>
      <c r="K34" s="73" t="s">
        <v>1280</v>
      </c>
      <c r="L34" s="85"/>
      <c r="M34" s="71" t="str">
        <f>IF(A34&gt;0,L34*J34,"")</f>
        <v/>
      </c>
      <c r="N34" s="74" t="str">
        <f>IF(A34&gt;0,(B34+D34+E34+F34+H34+M34),"")</f>
        <v/>
      </c>
    </row>
    <row r="35" spans="1:14" s="9" customFormat="1" ht="31.9" customHeight="1" x14ac:dyDescent="0.2">
      <c r="A35" s="59"/>
      <c r="B35" s="59"/>
      <c r="C35" s="59"/>
      <c r="D35" s="59"/>
      <c r="E35" s="59"/>
      <c r="F35" s="59"/>
      <c r="G35" s="59"/>
    </row>
    <row r="36" spans="1:14" s="8" customFormat="1" ht="11.45" customHeight="1" x14ac:dyDescent="0.2"/>
    <row r="37" spans="1:14" s="8" customFormat="1" ht="28.35" customHeight="1" x14ac:dyDescent="0.2"/>
    <row r="38" spans="1:14" s="8" customFormat="1" ht="28.35" customHeight="1" x14ac:dyDescent="0.2"/>
    <row r="39" spans="1:14" s="8" customFormat="1" ht="28.35" customHeight="1" x14ac:dyDescent="0.2"/>
    <row r="40" spans="1:14" s="8" customFormat="1" ht="28.35" customHeight="1" x14ac:dyDescent="0.2"/>
    <row r="41" spans="1:14" s="8" customFormat="1" ht="11.45" customHeight="1" x14ac:dyDescent="0.2"/>
    <row r="42" spans="1:14" s="9" customFormat="1" ht="31.9" customHeight="1" x14ac:dyDescent="0.2">
      <c r="A42" s="59"/>
      <c r="B42" s="59"/>
      <c r="C42" s="59"/>
      <c r="D42" s="59"/>
      <c r="E42" s="59"/>
      <c r="F42" s="59"/>
      <c r="G42" s="59"/>
    </row>
    <row r="43" spans="1:14" s="8" customFormat="1" ht="11.45" customHeight="1" x14ac:dyDescent="0.2"/>
    <row r="44" spans="1:14" s="8" customFormat="1" ht="28.35" customHeight="1" x14ac:dyDescent="0.2"/>
    <row r="45" spans="1:14" s="8" customFormat="1" ht="28.35" customHeight="1" x14ac:dyDescent="0.2"/>
    <row r="46" spans="1:14" s="8" customFormat="1" ht="28.35" customHeight="1" x14ac:dyDescent="0.2"/>
    <row r="47" spans="1:14" s="8" customFormat="1" ht="40.15" customHeight="1" x14ac:dyDescent="0.2"/>
    <row r="48" spans="1:14" s="8" customFormat="1" ht="28.35" customHeight="1" x14ac:dyDescent="0.2"/>
    <row r="49" s="8" customFormat="1" ht="28.35" customHeight="1" x14ac:dyDescent="0.2"/>
    <row r="50" s="8" customFormat="1" ht="28.35" customHeight="1" x14ac:dyDescent="0.2"/>
    <row r="51" s="8" customFormat="1" ht="28.35" customHeight="1" x14ac:dyDescent="0.2"/>
    <row r="52" s="8" customFormat="1" ht="11.45" customHeight="1" x14ac:dyDescent="0.2"/>
    <row r="53" s="8" customFormat="1" ht="28.35" customHeight="1" x14ac:dyDescent="0.2"/>
    <row r="54" s="8" customFormat="1" ht="36" customHeight="1" x14ac:dyDescent="0.2"/>
    <row r="55" s="8" customFormat="1" ht="46.15" customHeight="1" x14ac:dyDescent="0.2"/>
    <row r="56" s="8" customFormat="1" ht="28.35" customHeight="1" x14ac:dyDescent="0.2"/>
    <row r="57" s="8" customFormat="1" ht="28.35" customHeight="1" x14ac:dyDescent="0.2"/>
    <row r="58" s="8" customFormat="1" ht="11.45" customHeight="1" x14ac:dyDescent="0.2"/>
    <row r="59" s="8" customFormat="1" ht="28.35" customHeight="1" x14ac:dyDescent="0.2"/>
    <row r="60" s="8" customFormat="1" ht="11.45" customHeight="1" x14ac:dyDescent="0.2"/>
    <row r="61" s="8" customFormat="1" ht="61.15" customHeight="1" x14ac:dyDescent="0.2"/>
    <row r="62" s="8" customFormat="1" ht="42" customHeight="1" x14ac:dyDescent="0.2"/>
    <row r="63" s="8" customFormat="1" ht="11.45" customHeight="1" x14ac:dyDescent="0.2"/>
    <row r="64" s="8" customFormat="1" ht="41.45" customHeight="1" x14ac:dyDescent="0.2"/>
    <row r="65" s="9" customFormat="1" x14ac:dyDescent="0.2"/>
  </sheetData>
  <sheetProtection algorithmName="SHA-512" hashValue="AANioyPrf2UM0TtJKbYIysVOeE2PnFLOesyr1aqG2lkzoWib1gcQ/X+KsD+Pd95R2fv2EFJ81V5d8DlwBGkNOg==" saltValue="HSojwEIuCSgaB17P6+Z3cg==" spinCount="100000" sheet="1" objects="1" scenarios="1" selectLockedCells="1"/>
  <mergeCells count="89">
    <mergeCell ref="A1:A2"/>
    <mergeCell ref="E1:M1"/>
    <mergeCell ref="J4:K4"/>
    <mergeCell ref="A4:A5"/>
    <mergeCell ref="J5:K5"/>
    <mergeCell ref="G4:I6"/>
    <mergeCell ref="E31:F31"/>
    <mergeCell ref="H31:I31"/>
    <mergeCell ref="A11:N11"/>
    <mergeCell ref="H25:I25"/>
    <mergeCell ref="H26:I26"/>
    <mergeCell ref="H27:I27"/>
    <mergeCell ref="H28:I28"/>
    <mergeCell ref="E29:F29"/>
    <mergeCell ref="E30:F30"/>
    <mergeCell ref="E27:F27"/>
    <mergeCell ref="E28:F28"/>
    <mergeCell ref="E25:F25"/>
    <mergeCell ref="B26:C26"/>
    <mergeCell ref="B27:C27"/>
    <mergeCell ref="E24:F24"/>
    <mergeCell ref="H24:I24"/>
    <mergeCell ref="J8:K8"/>
    <mergeCell ref="J6:K6"/>
    <mergeCell ref="J25:K25"/>
    <mergeCell ref="L24:N24"/>
    <mergeCell ref="L25:N25"/>
    <mergeCell ref="M18:N18"/>
    <mergeCell ref="M19:N19"/>
    <mergeCell ref="M12:N12"/>
    <mergeCell ref="K12:L12"/>
    <mergeCell ref="J33:M33"/>
    <mergeCell ref="F33:G33"/>
    <mergeCell ref="F34:G34"/>
    <mergeCell ref="J9:K9"/>
    <mergeCell ref="A22:N22"/>
    <mergeCell ref="A23:N23"/>
    <mergeCell ref="M20:N20"/>
    <mergeCell ref="M13:N13"/>
    <mergeCell ref="M14:N14"/>
    <mergeCell ref="M15:N15"/>
    <mergeCell ref="M16:N16"/>
    <mergeCell ref="M17:N17"/>
    <mergeCell ref="E26:F26"/>
    <mergeCell ref="J31:K31"/>
    <mergeCell ref="L30:N30"/>
    <mergeCell ref="J24:K24"/>
    <mergeCell ref="J26:K26"/>
    <mergeCell ref="J27:K27"/>
    <mergeCell ref="J28:K28"/>
    <mergeCell ref="J29:K29"/>
    <mergeCell ref="J30:K30"/>
    <mergeCell ref="L26:N26"/>
    <mergeCell ref="L27:N27"/>
    <mergeCell ref="L28:N28"/>
    <mergeCell ref="L29:N29"/>
    <mergeCell ref="L31:N31"/>
    <mergeCell ref="B33:C33"/>
    <mergeCell ref="H33:I33"/>
    <mergeCell ref="H34:I34"/>
    <mergeCell ref="E7:F9"/>
    <mergeCell ref="B34:C34"/>
    <mergeCell ref="B12:C12"/>
    <mergeCell ref="E12:F12"/>
    <mergeCell ref="H12:I12"/>
    <mergeCell ref="B28:C28"/>
    <mergeCell ref="B29:C29"/>
    <mergeCell ref="B30:C30"/>
    <mergeCell ref="B31:C31"/>
    <mergeCell ref="H29:I29"/>
    <mergeCell ref="H30:I30"/>
    <mergeCell ref="B24:C24"/>
    <mergeCell ref="B25:C25"/>
    <mergeCell ref="B7:D8"/>
    <mergeCell ref="A7:A8"/>
    <mergeCell ref="B4:D5"/>
    <mergeCell ref="K2:M2"/>
    <mergeCell ref="E2:J2"/>
    <mergeCell ref="L8:N8"/>
    <mergeCell ref="L5:N5"/>
    <mergeCell ref="G7:I9"/>
    <mergeCell ref="L4:N4"/>
    <mergeCell ref="L6:N6"/>
    <mergeCell ref="L7:N7"/>
    <mergeCell ref="L9:N9"/>
    <mergeCell ref="B6:D6"/>
    <mergeCell ref="B9:D9"/>
    <mergeCell ref="E4:F6"/>
    <mergeCell ref="J7:K7"/>
  </mergeCells>
  <pageMargins left="0.7" right="0.7" top="0.75" bottom="0.75" header="0.3" footer="0.3"/>
  <pageSetup paperSize="9" scale="40" orientation="landscape" r:id="rId1"/>
  <rowBreaks count="1" manualBreakCount="1">
    <brk id="34"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9CEDCD5-A32F-40DC-91F7-F9C8D2781C2A}">
          <x14:formula1>
            <xm:f>UoG!$A$2:$A$5</xm:f>
          </x14:formula1>
          <xm:sqref>K34</xm:sqref>
        </x14:dataValidation>
        <x14:dataValidation type="list" allowBlank="1" showInputMessage="1" showErrorMessage="1" xr:uid="{DE8BBACD-B0A4-428A-8A0A-067197C09CDE}">
          <x14:formula1>
            <xm:f>UoG!$J:$J</xm:f>
          </x14:formula1>
          <xm:sqref>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68"/>
  <sheetViews>
    <sheetView view="pageBreakPreview" zoomScale="50" zoomScaleNormal="70" zoomScaleSheetLayoutView="50" zoomScalePageLayoutView="75" workbookViewId="0">
      <selection activeCell="I10" sqref="I10"/>
    </sheetView>
  </sheetViews>
  <sheetFormatPr defaultColWidth="9.140625" defaultRowHeight="28.35" customHeight="1" x14ac:dyDescent="0.2"/>
  <cols>
    <col min="1" max="1" width="31" style="7" customWidth="1"/>
    <col min="2" max="2" width="91.140625" style="8" customWidth="1"/>
    <col min="3" max="3" width="45.85546875" style="8" customWidth="1"/>
    <col min="4" max="4" width="45.7109375" style="8" customWidth="1"/>
    <col min="5" max="5" width="20.5703125" style="8" customWidth="1"/>
    <col min="6" max="6" width="21.28515625" style="8" customWidth="1"/>
    <col min="7" max="8" width="25.85546875" style="8" customWidth="1"/>
    <col min="9" max="9" width="51.7109375" style="8" customWidth="1"/>
    <col min="10" max="10" width="46.140625" style="8" customWidth="1"/>
    <col min="11" max="11" width="23" style="8" customWidth="1"/>
    <col min="12" max="12" width="23.7109375" style="8" customWidth="1"/>
    <col min="13" max="13" width="25.85546875" style="8" customWidth="1"/>
    <col min="14" max="14" width="33" style="8" bestFit="1" customWidth="1"/>
    <col min="15" max="17" width="9.140625" style="8"/>
    <col min="18" max="18" width="29.5703125" style="8" customWidth="1"/>
    <col min="19" max="16384" width="9.140625" style="8"/>
  </cols>
  <sheetData>
    <row r="1" spans="1:14" s="65" customFormat="1" ht="46.15" customHeight="1" x14ac:dyDescent="0.2">
      <c r="A1" s="86" t="s">
        <v>1323</v>
      </c>
      <c r="C1" s="86" t="s">
        <v>1246</v>
      </c>
      <c r="D1" s="86"/>
      <c r="E1" s="86"/>
      <c r="F1" s="86"/>
      <c r="G1" s="86"/>
      <c r="H1" s="86"/>
      <c r="I1" s="86"/>
      <c r="J1" s="86"/>
      <c r="K1" s="86"/>
    </row>
    <row r="2" spans="1:14" s="65" customFormat="1" ht="61.5" customHeight="1" x14ac:dyDescent="0.2">
      <c r="A2" s="86"/>
      <c r="C2" s="98" t="s">
        <v>1303</v>
      </c>
      <c r="D2" s="99"/>
      <c r="E2" s="99"/>
      <c r="F2" s="99"/>
      <c r="G2" s="99"/>
      <c r="H2" s="99"/>
      <c r="I2" s="97" t="s">
        <v>1341</v>
      </c>
      <c r="J2" s="97"/>
      <c r="K2" s="97"/>
    </row>
    <row r="3" spans="1:14" s="65" customFormat="1" ht="11.25" customHeight="1" x14ac:dyDescent="0.2"/>
    <row r="4" spans="1:14" s="40" customFormat="1" ht="23.25" customHeight="1" x14ac:dyDescent="0.2">
      <c r="A4" s="121" t="s">
        <v>19</v>
      </c>
      <c r="B4" s="122"/>
      <c r="C4" s="122"/>
      <c r="D4" s="122"/>
      <c r="E4" s="122"/>
      <c r="F4" s="122"/>
      <c r="G4" s="122"/>
      <c r="H4" s="122"/>
      <c r="I4" s="122"/>
      <c r="J4" s="123"/>
      <c r="K4" s="136" t="s">
        <v>10</v>
      </c>
      <c r="L4" s="136"/>
      <c r="M4" s="41"/>
    </row>
    <row r="5" spans="1:14" s="41" customFormat="1" ht="23.25" customHeight="1" x14ac:dyDescent="0.2">
      <c r="A5" s="124"/>
      <c r="B5" s="125"/>
      <c r="C5" s="125"/>
      <c r="D5" s="125"/>
      <c r="E5" s="125"/>
      <c r="F5" s="125"/>
      <c r="G5" s="125"/>
      <c r="H5" s="125"/>
      <c r="I5" s="125"/>
      <c r="J5" s="126"/>
      <c r="K5" s="136" t="s">
        <v>11</v>
      </c>
      <c r="L5" s="136"/>
      <c r="N5" s="39"/>
    </row>
    <row r="6" spans="1:14" s="43" customFormat="1" ht="41.25" customHeight="1" x14ac:dyDescent="0.2">
      <c r="A6" s="127" t="s">
        <v>34</v>
      </c>
      <c r="B6" s="131" t="s">
        <v>12</v>
      </c>
      <c r="C6" s="129" t="s">
        <v>1201</v>
      </c>
      <c r="D6" s="130"/>
      <c r="E6" s="127" t="s">
        <v>17</v>
      </c>
      <c r="F6" s="127" t="s">
        <v>0</v>
      </c>
      <c r="G6" s="127" t="s">
        <v>22</v>
      </c>
      <c r="H6" s="127" t="s">
        <v>18</v>
      </c>
      <c r="I6" s="127" t="s">
        <v>1315</v>
      </c>
      <c r="J6" s="134" t="s">
        <v>1204</v>
      </c>
      <c r="K6" s="133" t="s">
        <v>7</v>
      </c>
      <c r="L6" s="133"/>
      <c r="N6" s="39"/>
    </row>
    <row r="7" spans="1:14" s="43" customFormat="1" ht="33.75" customHeight="1" x14ac:dyDescent="0.25">
      <c r="A7" s="128"/>
      <c r="B7" s="132"/>
      <c r="C7" s="56" t="s">
        <v>1191</v>
      </c>
      <c r="D7" s="57" t="s">
        <v>1192</v>
      </c>
      <c r="E7" s="128"/>
      <c r="F7" s="128"/>
      <c r="G7" s="128"/>
      <c r="H7" s="128"/>
      <c r="I7" s="128"/>
      <c r="J7" s="135"/>
      <c r="K7" s="133"/>
      <c r="L7" s="133"/>
      <c r="N7" s="39"/>
    </row>
    <row r="8" spans="1:14" ht="44.45" customHeight="1" x14ac:dyDescent="0.2">
      <c r="A8" s="38"/>
      <c r="B8" s="38"/>
      <c r="C8" s="52"/>
      <c r="D8" s="38"/>
      <c r="E8" s="38"/>
      <c r="F8" s="38"/>
      <c r="G8" s="38"/>
      <c r="H8" s="38"/>
      <c r="I8" s="38"/>
      <c r="J8" s="54" t="str" cm="1">
        <f t="array" ref="J8">IF(I8&gt;0,
_xlfn.TEXTJOIN(";",TRUE,_xlfn.UNIQUE(_xlfn.XLOOKUP(_xlfn.TEXTSPLIT(I8,{";"," ",", "}),'3.HS-HP'!A:A,'3.HS-HP'!C:C,"")&amp;_xlfn.XLOOKUP(_xlfn.TEXTSPLIT(I8,{";"," ",", "}),'3.HS-HP'!E:E,'3.HS-HP'!G:G,"")&amp;_xlfn.XLOOKUP(_xlfn.TEXTSPLIT(I8,{";"," ",", "}),'3.HS-HP'!I:I,'3.HS-HP'!K:K,""),TRUE,FALSE),""),"")</f>
        <v/>
      </c>
      <c r="K8" s="53"/>
      <c r="L8" s="55">
        <f>K8*F8</f>
        <v>0</v>
      </c>
      <c r="N8" s="39"/>
    </row>
    <row r="9" spans="1:14" ht="44.45" customHeight="1" x14ac:dyDescent="0.2">
      <c r="A9" s="38"/>
      <c r="B9" s="38"/>
      <c r="C9" s="52"/>
      <c r="D9" s="38"/>
      <c r="E9" s="38"/>
      <c r="F9" s="38"/>
      <c r="G9" s="38"/>
      <c r="H9" s="38"/>
      <c r="I9" s="38"/>
      <c r="J9" s="54" t="str" cm="1">
        <f t="array" ref="J9">IF(I9&gt;0,
_xlfn.TEXTJOIN(";",TRUE,_xlfn.UNIQUE(_xlfn.XLOOKUP(_xlfn.TEXTSPLIT(I9,{";"," ",", "}),'3.HS-HP'!A:A,'3.HS-HP'!C:C,"")&amp;_xlfn.XLOOKUP(_xlfn.TEXTSPLIT(I9,{";"," ",", "}),'3.HS-HP'!E:E,'3.HS-HP'!G:G,"")&amp;_xlfn.XLOOKUP(_xlfn.TEXTSPLIT(I9,{";"," ",", "}),'3.HS-HP'!I:I,'3.HS-HP'!K:K,""),TRUE,FALSE),""),"")</f>
        <v/>
      </c>
      <c r="K9" s="53"/>
      <c r="L9" s="55">
        <f t="shared" ref="L9:L25" si="0">K9*F9</f>
        <v>0</v>
      </c>
      <c r="N9" s="39"/>
    </row>
    <row r="10" spans="1:14" ht="44.45" customHeight="1" x14ac:dyDescent="0.2">
      <c r="A10" s="38"/>
      <c r="B10" s="38"/>
      <c r="C10" s="52"/>
      <c r="D10" s="38"/>
      <c r="E10" s="38"/>
      <c r="F10" s="38"/>
      <c r="G10" s="38"/>
      <c r="H10" s="38"/>
      <c r="I10" s="38"/>
      <c r="J10" s="54" t="str" cm="1">
        <f t="array" ref="J10">IF(I10&gt;0,
_xlfn.TEXTJOIN(";",TRUE,_xlfn.UNIQUE(_xlfn.XLOOKUP(_xlfn.TEXTSPLIT(I10,{";"," ",", "}),'3.HS-HP'!A:A,'3.HS-HP'!C:C,"")&amp;_xlfn.XLOOKUP(_xlfn.TEXTSPLIT(I10,{";"," ",", "}),'3.HS-HP'!E:E,'3.HS-HP'!G:G,"")&amp;_xlfn.XLOOKUP(_xlfn.TEXTSPLIT(I10,{";"," ",", "}),'3.HS-HP'!I:I,'3.HS-HP'!K:K,""),TRUE,FALSE),""),"")</f>
        <v/>
      </c>
      <c r="K10" s="53"/>
      <c r="L10" s="55">
        <f t="shared" si="0"/>
        <v>0</v>
      </c>
      <c r="N10" s="39"/>
    </row>
    <row r="11" spans="1:14" ht="44.45" customHeight="1" x14ac:dyDescent="0.2">
      <c r="A11" s="38"/>
      <c r="B11" s="38"/>
      <c r="C11" s="52"/>
      <c r="D11" s="38"/>
      <c r="E11" s="38"/>
      <c r="F11" s="38"/>
      <c r="G11" s="38"/>
      <c r="H11" s="38"/>
      <c r="I11" s="38"/>
      <c r="J11" s="54" t="str" cm="1">
        <f t="array" ref="J11">IF(I11&gt;0,
_xlfn.TEXTJOIN(";",TRUE,_xlfn.UNIQUE(_xlfn.XLOOKUP(_xlfn.TEXTSPLIT(I11,{";"," ",", "}),'3.HS-HP'!A:A,'3.HS-HP'!C:C,"")&amp;_xlfn.XLOOKUP(_xlfn.TEXTSPLIT(I11,{";"," ",", "}),'3.HS-HP'!E:E,'3.HS-HP'!G:G,"")&amp;_xlfn.XLOOKUP(_xlfn.TEXTSPLIT(I11,{";"," ",", "}),'3.HS-HP'!I:I,'3.HS-HP'!K:K,""),TRUE,FALSE),""),"")</f>
        <v/>
      </c>
      <c r="K11" s="53"/>
      <c r="L11" s="55">
        <f t="shared" si="0"/>
        <v>0</v>
      </c>
      <c r="N11" s="39"/>
    </row>
    <row r="12" spans="1:14" ht="44.45" customHeight="1" x14ac:dyDescent="0.2">
      <c r="A12" s="38"/>
      <c r="B12" s="38"/>
      <c r="C12" s="52"/>
      <c r="D12" s="38"/>
      <c r="E12" s="38"/>
      <c r="F12" s="38"/>
      <c r="G12" s="38"/>
      <c r="H12" s="38"/>
      <c r="I12" s="38"/>
      <c r="J12" s="54" t="str" cm="1">
        <f t="array" ref="J12">IF(I12&gt;0,
_xlfn.TEXTJOIN(";",TRUE,_xlfn.UNIQUE(_xlfn.XLOOKUP(_xlfn.TEXTSPLIT(I12,{";"," ",", "}),'3.HS-HP'!A:A,'3.HS-HP'!C:C,"")&amp;_xlfn.XLOOKUP(_xlfn.TEXTSPLIT(I12,{";"," ",", "}),'3.HS-HP'!E:E,'3.HS-HP'!G:G,"")&amp;_xlfn.XLOOKUP(_xlfn.TEXTSPLIT(I12,{";"," ",", "}),'3.HS-HP'!I:I,'3.HS-HP'!K:K,""),TRUE,FALSE),""),"")</f>
        <v/>
      </c>
      <c r="K12" s="53"/>
      <c r="L12" s="55">
        <f t="shared" si="0"/>
        <v>0</v>
      </c>
      <c r="N12" s="39"/>
    </row>
    <row r="13" spans="1:14" ht="44.45" customHeight="1" x14ac:dyDescent="0.2">
      <c r="A13" s="38"/>
      <c r="B13" s="38"/>
      <c r="C13" s="52"/>
      <c r="D13" s="38"/>
      <c r="E13" s="38"/>
      <c r="F13" s="38"/>
      <c r="G13" s="38"/>
      <c r="H13" s="38"/>
      <c r="I13" s="38"/>
      <c r="J13" s="54" t="str" cm="1">
        <f t="array" ref="J13">IF(I13&gt;0,
_xlfn.TEXTJOIN(";",TRUE,_xlfn.UNIQUE(_xlfn.XLOOKUP(_xlfn.TEXTSPLIT(I13,{";"," ",", "}),'3.HS-HP'!A:A,'3.HS-HP'!C:C,"")&amp;_xlfn.XLOOKUP(_xlfn.TEXTSPLIT(I13,{";"," ",", "}),'3.HS-HP'!E:E,'3.HS-HP'!G:G,"")&amp;_xlfn.XLOOKUP(_xlfn.TEXTSPLIT(I13,{";"," ",", "}),'3.HS-HP'!I:I,'3.HS-HP'!K:K,""),TRUE,FALSE),""),"")</f>
        <v/>
      </c>
      <c r="K13" s="53"/>
      <c r="L13" s="55">
        <f t="shared" si="0"/>
        <v>0</v>
      </c>
      <c r="N13" s="39"/>
    </row>
    <row r="14" spans="1:14" ht="44.45" customHeight="1" x14ac:dyDescent="0.2">
      <c r="A14" s="38"/>
      <c r="B14" s="38"/>
      <c r="C14" s="52"/>
      <c r="D14" s="38"/>
      <c r="E14" s="38"/>
      <c r="F14" s="38"/>
      <c r="G14" s="38"/>
      <c r="H14" s="38"/>
      <c r="I14" s="38"/>
      <c r="J14" s="54" t="str" cm="1">
        <f t="array" ref="J14">IF(I14&gt;0,
_xlfn.TEXTJOIN(";",TRUE,_xlfn.UNIQUE(_xlfn.XLOOKUP(_xlfn.TEXTSPLIT(I14,{";"," ",", "}),'3.HS-HP'!A:A,'3.HS-HP'!C:C,"")&amp;_xlfn.XLOOKUP(_xlfn.TEXTSPLIT(I14,{";"," ",", "}),'3.HS-HP'!E:E,'3.HS-HP'!G:G,"")&amp;_xlfn.XLOOKUP(_xlfn.TEXTSPLIT(I14,{";"," ",", "}),'3.HS-HP'!I:I,'3.HS-HP'!K:K,""),TRUE,FALSE),""),"")</f>
        <v/>
      </c>
      <c r="K14" s="53"/>
      <c r="L14" s="55">
        <f t="shared" si="0"/>
        <v>0</v>
      </c>
      <c r="N14" s="39"/>
    </row>
    <row r="15" spans="1:14" ht="44.45" customHeight="1" x14ac:dyDescent="0.2">
      <c r="A15" s="38"/>
      <c r="B15" s="38"/>
      <c r="C15" s="52"/>
      <c r="D15" s="38"/>
      <c r="E15" s="38"/>
      <c r="F15" s="38"/>
      <c r="G15" s="38"/>
      <c r="H15" s="38"/>
      <c r="I15" s="38"/>
      <c r="J15" s="54" t="str" cm="1">
        <f t="array" ref="J15">IF(I15&gt;0,
_xlfn.TEXTJOIN(";",TRUE,_xlfn.UNIQUE(_xlfn.XLOOKUP(_xlfn.TEXTSPLIT(I15,{";"," ",", "}),'3.HS-HP'!A:A,'3.HS-HP'!C:C,"")&amp;_xlfn.XLOOKUP(_xlfn.TEXTSPLIT(I15,{";"," ",", "}),'3.HS-HP'!E:E,'3.HS-HP'!G:G,"")&amp;_xlfn.XLOOKUP(_xlfn.TEXTSPLIT(I15,{";"," ",", "}),'3.HS-HP'!I:I,'3.HS-HP'!K:K,""),TRUE,FALSE),""),"")</f>
        <v/>
      </c>
      <c r="K15" s="53"/>
      <c r="L15" s="55">
        <f t="shared" si="0"/>
        <v>0</v>
      </c>
      <c r="N15" s="39"/>
    </row>
    <row r="16" spans="1:14" ht="44.45" customHeight="1" x14ac:dyDescent="0.2">
      <c r="A16" s="38"/>
      <c r="B16" s="38"/>
      <c r="C16" s="52"/>
      <c r="D16" s="38"/>
      <c r="E16" s="38"/>
      <c r="F16" s="38"/>
      <c r="G16" s="38"/>
      <c r="H16" s="38"/>
      <c r="I16" s="38"/>
      <c r="J16" s="54" t="str" cm="1">
        <f t="array" ref="J16">IF(I16&gt;0,
_xlfn.TEXTJOIN(";",TRUE,_xlfn.UNIQUE(_xlfn.XLOOKUP(_xlfn.TEXTSPLIT(I16,{";"," ",", "}),'3.HS-HP'!A:A,'3.HS-HP'!C:C,"")&amp;_xlfn.XLOOKUP(_xlfn.TEXTSPLIT(I16,{";"," ",", "}),'3.HS-HP'!E:E,'3.HS-HP'!G:G,"")&amp;_xlfn.XLOOKUP(_xlfn.TEXTSPLIT(I16,{";"," ",", "}),'3.HS-HP'!I:I,'3.HS-HP'!K:K,""),TRUE,FALSE),""),"")</f>
        <v/>
      </c>
      <c r="K16" s="53"/>
      <c r="L16" s="55">
        <f t="shared" si="0"/>
        <v>0</v>
      </c>
      <c r="N16" s="39"/>
    </row>
    <row r="17" spans="1:14" ht="44.45" customHeight="1" x14ac:dyDescent="0.2">
      <c r="A17" s="38"/>
      <c r="B17" s="38"/>
      <c r="C17" s="52"/>
      <c r="D17" s="38"/>
      <c r="E17" s="38"/>
      <c r="F17" s="38"/>
      <c r="G17" s="38"/>
      <c r="H17" s="38"/>
      <c r="I17" s="38"/>
      <c r="J17" s="54" t="str" cm="1">
        <f t="array" ref="J17">IF(I17&gt;0,
_xlfn.TEXTJOIN(";",TRUE,_xlfn.UNIQUE(_xlfn.XLOOKUP(_xlfn.TEXTSPLIT(I17,{";"," ",", "}),'3.HS-HP'!A:A,'3.HS-HP'!C:C,"")&amp;_xlfn.XLOOKUP(_xlfn.TEXTSPLIT(I17,{";"," ",", "}),'3.HS-HP'!E:E,'3.HS-HP'!G:G,"")&amp;_xlfn.XLOOKUP(_xlfn.TEXTSPLIT(I17,{";"," ",", "}),'3.HS-HP'!I:I,'3.HS-HP'!K:K,""),TRUE,FALSE),""),"")</f>
        <v/>
      </c>
      <c r="K17" s="53"/>
      <c r="L17" s="55">
        <f t="shared" si="0"/>
        <v>0</v>
      </c>
      <c r="N17" s="39"/>
    </row>
    <row r="18" spans="1:14" ht="44.45" customHeight="1" x14ac:dyDescent="0.2">
      <c r="A18" s="38"/>
      <c r="B18" s="38"/>
      <c r="C18" s="52"/>
      <c r="D18" s="38"/>
      <c r="E18" s="38"/>
      <c r="F18" s="38"/>
      <c r="G18" s="38"/>
      <c r="H18" s="38"/>
      <c r="I18" s="38"/>
      <c r="J18" s="54" t="str" cm="1">
        <f t="array" ref="J18">IF(I18&gt;0,
_xlfn.TEXTJOIN(";",TRUE,_xlfn.UNIQUE(_xlfn.XLOOKUP(_xlfn.TEXTSPLIT(I18,{";"," ",", "}),'3.HS-HP'!A:A,'3.HS-HP'!C:C,"")&amp;_xlfn.XLOOKUP(_xlfn.TEXTSPLIT(I18,{";"," ",", "}),'3.HS-HP'!E:E,'3.HS-HP'!G:G,"")&amp;_xlfn.XLOOKUP(_xlfn.TEXTSPLIT(I18,{";"," ",", "}),'3.HS-HP'!I:I,'3.HS-HP'!K:K,""),TRUE,FALSE),""),"")</f>
        <v/>
      </c>
      <c r="K18" s="53"/>
      <c r="L18" s="55">
        <f t="shared" si="0"/>
        <v>0</v>
      </c>
      <c r="N18" s="39"/>
    </row>
    <row r="19" spans="1:14" ht="44.45" customHeight="1" x14ac:dyDescent="0.2">
      <c r="A19" s="38"/>
      <c r="B19" s="38"/>
      <c r="C19" s="52"/>
      <c r="D19" s="38"/>
      <c r="E19" s="38"/>
      <c r="F19" s="38"/>
      <c r="G19" s="38"/>
      <c r="H19" s="38"/>
      <c r="I19" s="38"/>
      <c r="J19" s="54" t="str" cm="1">
        <f t="array" ref="J19">IF(I19&gt;0,
_xlfn.TEXTJOIN(";",TRUE,_xlfn.UNIQUE(_xlfn.XLOOKUP(_xlfn.TEXTSPLIT(I19,{";"," ",", "}),'3.HS-HP'!A:A,'3.HS-HP'!C:C,"")&amp;_xlfn.XLOOKUP(_xlfn.TEXTSPLIT(I19,{";"," ",", "}),'3.HS-HP'!E:E,'3.HS-HP'!G:G,"")&amp;_xlfn.XLOOKUP(_xlfn.TEXTSPLIT(I19,{";"," ",", "}),'3.HS-HP'!I:I,'3.HS-HP'!K:K,""),TRUE,FALSE),""),"")</f>
        <v/>
      </c>
      <c r="K19" s="53"/>
      <c r="L19" s="55">
        <f t="shared" si="0"/>
        <v>0</v>
      </c>
      <c r="N19" s="39"/>
    </row>
    <row r="20" spans="1:14" ht="44.45" customHeight="1" x14ac:dyDescent="0.2">
      <c r="A20" s="38"/>
      <c r="B20" s="38"/>
      <c r="C20" s="52"/>
      <c r="D20" s="38"/>
      <c r="E20" s="38"/>
      <c r="F20" s="38"/>
      <c r="G20" s="38"/>
      <c r="H20" s="38"/>
      <c r="I20" s="38"/>
      <c r="J20" s="54" t="str" cm="1">
        <f t="array" ref="J20">IF(I20&gt;0,
_xlfn.TEXTJOIN(";",TRUE,_xlfn.UNIQUE(_xlfn.XLOOKUP(_xlfn.TEXTSPLIT(I20,{";"," ",", "}),'3.HS-HP'!A:A,'3.HS-HP'!C:C,"")&amp;_xlfn.XLOOKUP(_xlfn.TEXTSPLIT(I20,{";"," ",", "}),'3.HS-HP'!E:E,'3.HS-HP'!G:G,"")&amp;_xlfn.XLOOKUP(_xlfn.TEXTSPLIT(I20,{";"," ",", "}),'3.HS-HP'!I:I,'3.HS-HP'!K:K,""),TRUE,FALSE),""),"")</f>
        <v/>
      </c>
      <c r="K20" s="53"/>
      <c r="L20" s="55">
        <f t="shared" si="0"/>
        <v>0</v>
      </c>
      <c r="N20" s="39"/>
    </row>
    <row r="21" spans="1:14" ht="44.45" customHeight="1" x14ac:dyDescent="0.2">
      <c r="A21" s="38"/>
      <c r="B21" s="38"/>
      <c r="C21" s="52"/>
      <c r="D21" s="38"/>
      <c r="E21" s="38"/>
      <c r="F21" s="38"/>
      <c r="G21" s="38"/>
      <c r="H21" s="38"/>
      <c r="I21" s="38"/>
      <c r="J21" s="54" t="str" cm="1">
        <f t="array" ref="J21">IF(I21&gt;0,
_xlfn.TEXTJOIN(";",TRUE,_xlfn.UNIQUE(_xlfn.XLOOKUP(_xlfn.TEXTSPLIT(I21,{";"," ",", "}),'3.HS-HP'!A:A,'3.HS-HP'!C:C,"")&amp;_xlfn.XLOOKUP(_xlfn.TEXTSPLIT(I21,{";"," ",", "}),'3.HS-HP'!E:E,'3.HS-HP'!G:G,"")&amp;_xlfn.XLOOKUP(_xlfn.TEXTSPLIT(I21,{";"," ",", "}),'3.HS-HP'!I:I,'3.HS-HP'!K:K,""),TRUE,FALSE),""),"")</f>
        <v/>
      </c>
      <c r="K21" s="53"/>
      <c r="L21" s="55">
        <f t="shared" si="0"/>
        <v>0</v>
      </c>
      <c r="N21" s="39"/>
    </row>
    <row r="22" spans="1:14" ht="44.45" customHeight="1" x14ac:dyDescent="0.2">
      <c r="A22" s="38"/>
      <c r="B22" s="38"/>
      <c r="C22" s="52"/>
      <c r="D22" s="38"/>
      <c r="E22" s="38"/>
      <c r="F22" s="38"/>
      <c r="G22" s="38"/>
      <c r="H22" s="38"/>
      <c r="I22" s="38"/>
      <c r="J22" s="54" t="str" cm="1">
        <f t="array" ref="J22">IF(I22&gt;0,
_xlfn.TEXTJOIN(";",TRUE,_xlfn.UNIQUE(_xlfn.XLOOKUP(_xlfn.TEXTSPLIT(I22,{";"," ",", "}),'3.HS-HP'!A:A,'3.HS-HP'!C:C,"")&amp;_xlfn.XLOOKUP(_xlfn.TEXTSPLIT(I22,{";"," ",", "}),'3.HS-HP'!E:E,'3.HS-HP'!G:G,"")&amp;_xlfn.XLOOKUP(_xlfn.TEXTSPLIT(I22,{";"," ",", "}),'3.HS-HP'!I:I,'3.HS-HP'!K:K,""),TRUE,FALSE),""),"")</f>
        <v/>
      </c>
      <c r="K22" s="53"/>
      <c r="L22" s="55">
        <f t="shared" si="0"/>
        <v>0</v>
      </c>
      <c r="N22" s="39"/>
    </row>
    <row r="23" spans="1:14" ht="44.45" customHeight="1" x14ac:dyDescent="0.2">
      <c r="A23" s="38"/>
      <c r="B23" s="38"/>
      <c r="C23" s="52"/>
      <c r="D23" s="38"/>
      <c r="E23" s="38"/>
      <c r="F23" s="38"/>
      <c r="G23" s="38"/>
      <c r="H23" s="38"/>
      <c r="I23" s="38"/>
      <c r="J23" s="54" t="str" cm="1">
        <f t="array" ref="J23">IF(I23&gt;0,
_xlfn.TEXTJOIN(";",TRUE,_xlfn.UNIQUE(_xlfn.XLOOKUP(_xlfn.TEXTSPLIT(I23,{";"," ",", "}),'3.HS-HP'!A:A,'3.HS-HP'!C:C,"")&amp;_xlfn.XLOOKUP(_xlfn.TEXTSPLIT(I23,{";"," ",", "}),'3.HS-HP'!E:E,'3.HS-HP'!G:G,"")&amp;_xlfn.XLOOKUP(_xlfn.TEXTSPLIT(I23,{";"," ",", "}),'3.HS-HP'!I:I,'3.HS-HP'!K:K,""),TRUE,FALSE),""),"")</f>
        <v/>
      </c>
      <c r="K23" s="53"/>
      <c r="L23" s="55">
        <f t="shared" si="0"/>
        <v>0</v>
      </c>
      <c r="N23" s="39"/>
    </row>
    <row r="24" spans="1:14" ht="44.45" customHeight="1" x14ac:dyDescent="0.2">
      <c r="A24" s="38"/>
      <c r="B24" s="38"/>
      <c r="C24" s="52"/>
      <c r="D24" s="38"/>
      <c r="E24" s="38"/>
      <c r="F24" s="38"/>
      <c r="G24" s="38"/>
      <c r="H24" s="38"/>
      <c r="I24" s="38"/>
      <c r="J24" s="54" t="str" cm="1">
        <f t="array" ref="J24">IF(I24&gt;0,
_xlfn.TEXTJOIN(";",TRUE,_xlfn.UNIQUE(_xlfn.XLOOKUP(_xlfn.TEXTSPLIT(I24,{";"," ",", "}),'3.HS-HP'!A:A,'3.HS-HP'!C:C,"")&amp;_xlfn.XLOOKUP(_xlfn.TEXTSPLIT(I24,{";"," ",", "}),'3.HS-HP'!E:E,'3.HS-HP'!G:G,"")&amp;_xlfn.XLOOKUP(_xlfn.TEXTSPLIT(I24,{";"," ",", "}),'3.HS-HP'!I:I,'3.HS-HP'!K:K,""),TRUE,FALSE),""),"")</f>
        <v/>
      </c>
      <c r="K24" s="53"/>
      <c r="L24" s="55">
        <f t="shared" si="0"/>
        <v>0</v>
      </c>
      <c r="N24" s="39"/>
    </row>
    <row r="25" spans="1:14" ht="44.45" customHeight="1" x14ac:dyDescent="0.2">
      <c r="A25" s="38"/>
      <c r="B25" s="38"/>
      <c r="C25" s="52"/>
      <c r="D25" s="38"/>
      <c r="E25" s="38"/>
      <c r="F25" s="38"/>
      <c r="G25" s="38"/>
      <c r="H25" s="38"/>
      <c r="I25" s="38"/>
      <c r="J25" s="54" t="str" cm="1">
        <f t="array" ref="J25">IF(I25&gt;0,
_xlfn.TEXTJOIN(";",TRUE,_xlfn.UNIQUE(_xlfn.XLOOKUP(_xlfn.TEXTSPLIT(I25,{";"," ",", "}),'3.HS-HP'!A:A,'3.HS-HP'!C:C,"")&amp;_xlfn.XLOOKUP(_xlfn.TEXTSPLIT(I25,{";"," ",", "}),'3.HS-HP'!E:E,'3.HS-HP'!G:G,"")&amp;_xlfn.XLOOKUP(_xlfn.TEXTSPLIT(I25,{";"," ",", "}),'3.HS-HP'!I:I,'3.HS-HP'!K:K,""),TRUE,FALSE),""),"")</f>
        <v/>
      </c>
      <c r="K25" s="53"/>
      <c r="L25" s="55">
        <f t="shared" si="0"/>
        <v>0</v>
      </c>
      <c r="N25" s="39"/>
    </row>
    <row r="26" spans="1:14" ht="44.45" customHeight="1" x14ac:dyDescent="0.2">
      <c r="A26" s="38"/>
      <c r="B26" s="38"/>
      <c r="C26" s="52"/>
      <c r="D26" s="38"/>
      <c r="E26" s="38"/>
      <c r="F26" s="38"/>
      <c r="G26" s="38"/>
      <c r="H26" s="38"/>
      <c r="I26" s="38"/>
      <c r="J26" s="54" t="str" cm="1">
        <f t="array" ref="J26">IF(I26&gt;0,
_xlfn.TEXTJOIN(";",TRUE,_xlfn.UNIQUE(_xlfn.XLOOKUP(_xlfn.TEXTSPLIT(I26,{";"," ",", "}),'3.HS-HP'!A:A,'3.HS-HP'!C:C,"")&amp;_xlfn.XLOOKUP(_xlfn.TEXTSPLIT(I26,{";"," ",", "}),'3.HS-HP'!E:E,'3.HS-HP'!G:G,"")&amp;_xlfn.XLOOKUP(_xlfn.TEXTSPLIT(I26,{";"," ",", "}),'3.HS-HP'!I:I,'3.HS-HP'!K:K,""),TRUE,FALSE),""),"")</f>
        <v/>
      </c>
      <c r="K26" s="53"/>
      <c r="L26" s="55">
        <f t="shared" ref="L26:L68" si="1">K26*F26</f>
        <v>0</v>
      </c>
      <c r="N26" s="39"/>
    </row>
    <row r="27" spans="1:14" ht="44.45" customHeight="1" x14ac:dyDescent="0.2">
      <c r="A27" s="38"/>
      <c r="B27" s="38"/>
      <c r="C27" s="52"/>
      <c r="D27" s="38"/>
      <c r="E27" s="38"/>
      <c r="F27" s="38"/>
      <c r="G27" s="38"/>
      <c r="H27" s="38"/>
      <c r="I27" s="38"/>
      <c r="J27" s="54" t="str" cm="1">
        <f t="array" ref="J27">IF(I27&gt;0,
_xlfn.TEXTJOIN(";",TRUE,_xlfn.UNIQUE(_xlfn.XLOOKUP(_xlfn.TEXTSPLIT(I27,{";"," ",", "}),'3.HS-HP'!A:A,'3.HS-HP'!C:C,"")&amp;_xlfn.XLOOKUP(_xlfn.TEXTSPLIT(I27,{";"," ",", "}),'3.HS-HP'!E:E,'3.HS-HP'!G:G,"")&amp;_xlfn.XLOOKUP(_xlfn.TEXTSPLIT(I27,{";"," ",", "}),'3.HS-HP'!I:I,'3.HS-HP'!K:K,""),TRUE,FALSE),""),"")</f>
        <v/>
      </c>
      <c r="K27" s="53"/>
      <c r="L27" s="55">
        <f t="shared" si="1"/>
        <v>0</v>
      </c>
      <c r="N27" s="39"/>
    </row>
    <row r="28" spans="1:14" ht="44.45" customHeight="1" x14ac:dyDescent="0.2">
      <c r="A28" s="38"/>
      <c r="B28" s="38"/>
      <c r="C28" s="52"/>
      <c r="D28" s="38"/>
      <c r="E28" s="38"/>
      <c r="F28" s="38"/>
      <c r="G28" s="38"/>
      <c r="H28" s="38"/>
      <c r="I28" s="38"/>
      <c r="J28" s="54" t="str" cm="1">
        <f t="array" ref="J28">IF(I28&gt;0,
_xlfn.TEXTJOIN(";",TRUE,_xlfn.UNIQUE(_xlfn.XLOOKUP(_xlfn.TEXTSPLIT(I28,{";"," ",", "}),'3.HS-HP'!A:A,'3.HS-HP'!C:C,"")&amp;_xlfn.XLOOKUP(_xlfn.TEXTSPLIT(I28,{";"," ",", "}),'3.HS-HP'!E:E,'3.HS-HP'!G:G,"")&amp;_xlfn.XLOOKUP(_xlfn.TEXTSPLIT(I28,{";"," ",", "}),'3.HS-HP'!I:I,'3.HS-HP'!K:K,""),TRUE,FALSE),""),"")</f>
        <v/>
      </c>
      <c r="K28" s="53"/>
      <c r="L28" s="55">
        <f t="shared" si="1"/>
        <v>0</v>
      </c>
      <c r="N28" s="39"/>
    </row>
    <row r="29" spans="1:14" ht="44.45" customHeight="1" x14ac:dyDescent="0.2">
      <c r="A29" s="38"/>
      <c r="B29" s="38"/>
      <c r="C29" s="52"/>
      <c r="D29" s="38"/>
      <c r="E29" s="38"/>
      <c r="F29" s="38"/>
      <c r="G29" s="38"/>
      <c r="H29" s="38"/>
      <c r="I29" s="38"/>
      <c r="J29" s="54" t="str" cm="1">
        <f t="array" ref="J29">IF(I29&gt;0,
_xlfn.TEXTJOIN(";",TRUE,_xlfn.UNIQUE(_xlfn.XLOOKUP(_xlfn.TEXTSPLIT(I29,{";"," ",", "}),'3.HS-HP'!A:A,'3.HS-HP'!C:C,"")&amp;_xlfn.XLOOKUP(_xlfn.TEXTSPLIT(I29,{";"," ",", "}),'3.HS-HP'!E:E,'3.HS-HP'!G:G,"")&amp;_xlfn.XLOOKUP(_xlfn.TEXTSPLIT(I29,{";"," ",", "}),'3.HS-HP'!I:I,'3.HS-HP'!K:K,""),TRUE,FALSE),""),"")</f>
        <v/>
      </c>
      <c r="K29" s="53"/>
      <c r="L29" s="55">
        <f t="shared" si="1"/>
        <v>0</v>
      </c>
      <c r="N29" s="39"/>
    </row>
    <row r="30" spans="1:14" ht="44.45" customHeight="1" x14ac:dyDescent="0.2">
      <c r="A30" s="38"/>
      <c r="B30" s="38"/>
      <c r="C30" s="52"/>
      <c r="D30" s="38"/>
      <c r="E30" s="38"/>
      <c r="F30" s="38"/>
      <c r="G30" s="38"/>
      <c r="H30" s="38"/>
      <c r="I30" s="38"/>
      <c r="J30" s="54" t="str" cm="1">
        <f t="array" ref="J30">IF(I30&gt;0,
_xlfn.TEXTJOIN(";",TRUE,_xlfn.UNIQUE(_xlfn.XLOOKUP(_xlfn.TEXTSPLIT(I30,{";"," ",", "}),'3.HS-HP'!A:A,'3.HS-HP'!C:C,"")&amp;_xlfn.XLOOKUP(_xlfn.TEXTSPLIT(I30,{";"," ",", "}),'3.HS-HP'!E:E,'3.HS-HP'!G:G,"")&amp;_xlfn.XLOOKUP(_xlfn.TEXTSPLIT(I30,{";"," ",", "}),'3.HS-HP'!I:I,'3.HS-HP'!K:K,""),TRUE,FALSE),""),"")</f>
        <v/>
      </c>
      <c r="K30" s="53"/>
      <c r="L30" s="55">
        <f t="shared" si="1"/>
        <v>0</v>
      </c>
      <c r="N30" s="39"/>
    </row>
    <row r="31" spans="1:14" ht="44.45" customHeight="1" x14ac:dyDescent="0.2">
      <c r="A31" s="38"/>
      <c r="B31" s="38"/>
      <c r="C31" s="52"/>
      <c r="D31" s="38"/>
      <c r="E31" s="38"/>
      <c r="F31" s="38"/>
      <c r="G31" s="38"/>
      <c r="H31" s="38"/>
      <c r="I31" s="38"/>
      <c r="J31" s="54" t="str" cm="1">
        <f t="array" ref="J31">IF(I31&gt;0,
_xlfn.TEXTJOIN(";",TRUE,_xlfn.UNIQUE(_xlfn.XLOOKUP(_xlfn.TEXTSPLIT(I31,{";"," ",", "}),'3.HS-HP'!A:A,'3.HS-HP'!C:C,"")&amp;_xlfn.XLOOKUP(_xlfn.TEXTSPLIT(I31,{";"," ",", "}),'3.HS-HP'!E:E,'3.HS-HP'!G:G,"")&amp;_xlfn.XLOOKUP(_xlfn.TEXTSPLIT(I31,{";"," ",", "}),'3.HS-HP'!I:I,'3.HS-HP'!K:K,""),TRUE,FALSE),""),"")</f>
        <v/>
      </c>
      <c r="K31" s="53"/>
      <c r="L31" s="55">
        <f t="shared" si="1"/>
        <v>0</v>
      </c>
      <c r="N31" s="39"/>
    </row>
    <row r="32" spans="1:14" ht="44.45" customHeight="1" x14ac:dyDescent="0.2">
      <c r="A32" s="38"/>
      <c r="B32" s="38"/>
      <c r="C32" s="52"/>
      <c r="D32" s="38"/>
      <c r="E32" s="38"/>
      <c r="F32" s="38"/>
      <c r="G32" s="38"/>
      <c r="H32" s="38"/>
      <c r="I32" s="38"/>
      <c r="J32" s="54" t="str" cm="1">
        <f t="array" ref="J32">IF(I32&gt;0,
_xlfn.TEXTJOIN(";",TRUE,_xlfn.UNIQUE(_xlfn.XLOOKUP(_xlfn.TEXTSPLIT(I32,{";"," ",", "}),'3.HS-HP'!A:A,'3.HS-HP'!C:C,"")&amp;_xlfn.XLOOKUP(_xlfn.TEXTSPLIT(I32,{";"," ",", "}),'3.HS-HP'!E:E,'3.HS-HP'!G:G,"")&amp;_xlfn.XLOOKUP(_xlfn.TEXTSPLIT(I32,{";"," ",", "}),'3.HS-HP'!I:I,'3.HS-HP'!K:K,""),TRUE,FALSE),""),"")</f>
        <v/>
      </c>
      <c r="K32" s="53"/>
      <c r="L32" s="55">
        <f t="shared" si="1"/>
        <v>0</v>
      </c>
      <c r="N32" s="39"/>
    </row>
    <row r="33" spans="1:14" ht="44.45" customHeight="1" x14ac:dyDescent="0.2">
      <c r="A33" s="38"/>
      <c r="B33" s="38"/>
      <c r="C33" s="52"/>
      <c r="D33" s="38"/>
      <c r="E33" s="38"/>
      <c r="F33" s="38"/>
      <c r="G33" s="38"/>
      <c r="H33" s="38"/>
      <c r="I33" s="38"/>
      <c r="J33" s="54" t="str" cm="1">
        <f t="array" ref="J33">IF(I33&gt;0,
_xlfn.TEXTJOIN(";",TRUE,_xlfn.UNIQUE(_xlfn.XLOOKUP(_xlfn.TEXTSPLIT(I33,{";"," ",", "}),'3.HS-HP'!A:A,'3.HS-HP'!C:C,"")&amp;_xlfn.XLOOKUP(_xlfn.TEXTSPLIT(I33,{";"," ",", "}),'3.HS-HP'!E:E,'3.HS-HP'!G:G,"")&amp;_xlfn.XLOOKUP(_xlfn.TEXTSPLIT(I33,{";"," ",", "}),'3.HS-HP'!I:I,'3.HS-HP'!K:K,""),TRUE,FALSE),""),"")</f>
        <v/>
      </c>
      <c r="K33" s="53"/>
      <c r="L33" s="55">
        <f t="shared" si="1"/>
        <v>0</v>
      </c>
      <c r="N33" s="39"/>
    </row>
    <row r="34" spans="1:14" ht="44.45" customHeight="1" x14ac:dyDescent="0.2">
      <c r="A34" s="38"/>
      <c r="B34" s="38"/>
      <c r="C34" s="52"/>
      <c r="D34" s="38"/>
      <c r="E34" s="38"/>
      <c r="F34" s="38"/>
      <c r="G34" s="38"/>
      <c r="H34" s="38"/>
      <c r="I34" s="38"/>
      <c r="J34" s="54" t="str" cm="1">
        <f t="array" ref="J34">IF(I34&gt;0,
_xlfn.TEXTJOIN(";",TRUE,_xlfn.UNIQUE(_xlfn.XLOOKUP(_xlfn.TEXTSPLIT(I34,{";"," ",", "}),'3.HS-HP'!A:A,'3.HS-HP'!C:C,"")&amp;_xlfn.XLOOKUP(_xlfn.TEXTSPLIT(I34,{";"," ",", "}),'3.HS-HP'!E:E,'3.HS-HP'!G:G,"")&amp;_xlfn.XLOOKUP(_xlfn.TEXTSPLIT(I34,{";"," ",", "}),'3.HS-HP'!I:I,'3.HS-HP'!K:K,""),TRUE,FALSE),""),"")</f>
        <v/>
      </c>
      <c r="K34" s="53"/>
      <c r="L34" s="55">
        <f t="shared" si="1"/>
        <v>0</v>
      </c>
      <c r="N34" s="39"/>
    </row>
    <row r="35" spans="1:14" ht="44.45" customHeight="1" x14ac:dyDescent="0.2">
      <c r="A35" s="38"/>
      <c r="B35" s="38"/>
      <c r="C35" s="52"/>
      <c r="D35" s="38"/>
      <c r="E35" s="38"/>
      <c r="F35" s="38"/>
      <c r="G35" s="38"/>
      <c r="H35" s="38"/>
      <c r="I35" s="38"/>
      <c r="J35" s="54" t="str" cm="1">
        <f t="array" ref="J35">IF(I35&gt;0,
_xlfn.TEXTJOIN(";",TRUE,_xlfn.UNIQUE(_xlfn.XLOOKUP(_xlfn.TEXTSPLIT(I35,{";"," ",", "}),'3.HS-HP'!A:A,'3.HS-HP'!C:C,"")&amp;_xlfn.XLOOKUP(_xlfn.TEXTSPLIT(I35,{";"," ",", "}),'3.HS-HP'!E:E,'3.HS-HP'!G:G,"")&amp;_xlfn.XLOOKUP(_xlfn.TEXTSPLIT(I35,{";"," ",", "}),'3.HS-HP'!I:I,'3.HS-HP'!K:K,""),TRUE,FALSE),""),"")</f>
        <v/>
      </c>
      <c r="K35" s="53"/>
      <c r="L35" s="55">
        <f t="shared" si="1"/>
        <v>0</v>
      </c>
      <c r="N35" s="39"/>
    </row>
    <row r="36" spans="1:14" ht="44.45" customHeight="1" x14ac:dyDescent="0.2">
      <c r="A36" s="38"/>
      <c r="B36" s="38"/>
      <c r="C36" s="52"/>
      <c r="D36" s="38"/>
      <c r="E36" s="38"/>
      <c r="F36" s="38"/>
      <c r="G36" s="38"/>
      <c r="H36" s="38"/>
      <c r="I36" s="38"/>
      <c r="J36" s="54" t="str" cm="1">
        <f t="array" ref="J36">IF(I36&gt;0,
_xlfn.TEXTJOIN(";",TRUE,_xlfn.UNIQUE(_xlfn.XLOOKUP(_xlfn.TEXTSPLIT(I36,{";"," ",", "}),'3.HS-HP'!A:A,'3.HS-HP'!C:C,"")&amp;_xlfn.XLOOKUP(_xlfn.TEXTSPLIT(I36,{";"," ",", "}),'3.HS-HP'!E:E,'3.HS-HP'!G:G,"")&amp;_xlfn.XLOOKUP(_xlfn.TEXTSPLIT(I36,{";"," ",", "}),'3.HS-HP'!I:I,'3.HS-HP'!K:K,""),TRUE,FALSE),""),"")</f>
        <v/>
      </c>
      <c r="K36" s="53"/>
      <c r="L36" s="55">
        <f t="shared" si="1"/>
        <v>0</v>
      </c>
      <c r="N36" s="39"/>
    </row>
    <row r="37" spans="1:14" ht="44.45" customHeight="1" x14ac:dyDescent="0.2">
      <c r="A37" s="38"/>
      <c r="B37" s="38"/>
      <c r="C37" s="52"/>
      <c r="D37" s="38"/>
      <c r="E37" s="38"/>
      <c r="F37" s="38"/>
      <c r="G37" s="38"/>
      <c r="H37" s="38"/>
      <c r="I37" s="38"/>
      <c r="J37" s="54" t="str" cm="1">
        <f t="array" ref="J37">IF(I37&gt;0,
_xlfn.TEXTJOIN(";",TRUE,_xlfn.UNIQUE(_xlfn.XLOOKUP(_xlfn.TEXTSPLIT(I37,{";"," ",", "}),'3.HS-HP'!A:A,'3.HS-HP'!C:C,"")&amp;_xlfn.XLOOKUP(_xlfn.TEXTSPLIT(I37,{";"," ",", "}),'3.HS-HP'!E:E,'3.HS-HP'!G:G,"")&amp;_xlfn.XLOOKUP(_xlfn.TEXTSPLIT(I37,{";"," ",", "}),'3.HS-HP'!I:I,'3.HS-HP'!K:K,""),TRUE,FALSE),""),"")</f>
        <v/>
      </c>
      <c r="K37" s="53"/>
      <c r="L37" s="55">
        <f t="shared" si="1"/>
        <v>0</v>
      </c>
      <c r="N37" s="39"/>
    </row>
    <row r="38" spans="1:14" ht="44.45" customHeight="1" x14ac:dyDescent="0.2">
      <c r="A38" s="38"/>
      <c r="B38" s="38"/>
      <c r="C38" s="52"/>
      <c r="D38" s="38"/>
      <c r="E38" s="38"/>
      <c r="F38" s="38"/>
      <c r="G38" s="38"/>
      <c r="H38" s="38"/>
      <c r="I38" s="38"/>
      <c r="J38" s="54" t="str" cm="1">
        <f t="array" ref="J38">IF(I38&gt;0,
_xlfn.TEXTJOIN(";",TRUE,_xlfn.UNIQUE(_xlfn.XLOOKUP(_xlfn.TEXTSPLIT(I38,{";"," ",", "}),'3.HS-HP'!A:A,'3.HS-HP'!C:C,"")&amp;_xlfn.XLOOKUP(_xlfn.TEXTSPLIT(I38,{";"," ",", "}),'3.HS-HP'!E:E,'3.HS-HP'!G:G,"")&amp;_xlfn.XLOOKUP(_xlfn.TEXTSPLIT(I38,{";"," ",", "}),'3.HS-HP'!I:I,'3.HS-HP'!K:K,""),TRUE,FALSE),""),"")</f>
        <v/>
      </c>
      <c r="K38" s="53"/>
      <c r="L38" s="55">
        <f t="shared" si="1"/>
        <v>0</v>
      </c>
      <c r="N38" s="39"/>
    </row>
    <row r="39" spans="1:14" ht="44.45" customHeight="1" x14ac:dyDescent="0.2">
      <c r="A39" s="38"/>
      <c r="B39" s="38"/>
      <c r="C39" s="52"/>
      <c r="D39" s="38"/>
      <c r="E39" s="38"/>
      <c r="F39" s="38"/>
      <c r="G39" s="38"/>
      <c r="H39" s="38"/>
      <c r="I39" s="38"/>
      <c r="J39" s="54" t="str" cm="1">
        <f t="array" ref="J39">IF(I39&gt;0,
_xlfn.TEXTJOIN(";",TRUE,_xlfn.UNIQUE(_xlfn.XLOOKUP(_xlfn.TEXTSPLIT(I39,{";"," ",", "}),'3.HS-HP'!A:A,'3.HS-HP'!C:C,"")&amp;_xlfn.XLOOKUP(_xlfn.TEXTSPLIT(I39,{";"," ",", "}),'3.HS-HP'!E:E,'3.HS-HP'!G:G,"")&amp;_xlfn.XLOOKUP(_xlfn.TEXTSPLIT(I39,{";"," ",", "}),'3.HS-HP'!I:I,'3.HS-HP'!K:K,""),TRUE,FALSE),""),"")</f>
        <v/>
      </c>
      <c r="K39" s="53"/>
      <c r="L39" s="55">
        <f t="shared" si="1"/>
        <v>0</v>
      </c>
      <c r="N39" s="39"/>
    </row>
    <row r="40" spans="1:14" ht="44.45" customHeight="1" x14ac:dyDescent="0.2">
      <c r="A40" s="38"/>
      <c r="B40" s="38"/>
      <c r="C40" s="52"/>
      <c r="D40" s="38"/>
      <c r="E40" s="38"/>
      <c r="F40" s="38"/>
      <c r="G40" s="38"/>
      <c r="H40" s="38"/>
      <c r="I40" s="38"/>
      <c r="J40" s="54" t="str" cm="1">
        <f t="array" ref="J40">IF(I40&gt;0,
_xlfn.TEXTJOIN(";",TRUE,_xlfn.UNIQUE(_xlfn.XLOOKUP(_xlfn.TEXTSPLIT(I40,{";"," ",", "}),'3.HS-HP'!A:A,'3.HS-HP'!C:C,"")&amp;_xlfn.XLOOKUP(_xlfn.TEXTSPLIT(I40,{";"," ",", "}),'3.HS-HP'!E:E,'3.HS-HP'!G:G,"")&amp;_xlfn.XLOOKUP(_xlfn.TEXTSPLIT(I40,{";"," ",", "}),'3.HS-HP'!I:I,'3.HS-HP'!K:K,""),TRUE,FALSE),""),"")</f>
        <v/>
      </c>
      <c r="K40" s="53"/>
      <c r="L40" s="55">
        <f t="shared" si="1"/>
        <v>0</v>
      </c>
      <c r="N40" s="39"/>
    </row>
    <row r="41" spans="1:14" ht="44.45" customHeight="1" x14ac:dyDescent="0.2">
      <c r="A41" s="38"/>
      <c r="B41" s="38"/>
      <c r="C41" s="52"/>
      <c r="D41" s="38"/>
      <c r="E41" s="38"/>
      <c r="F41" s="38"/>
      <c r="G41" s="38"/>
      <c r="H41" s="38"/>
      <c r="I41" s="38"/>
      <c r="J41" s="54" t="str" cm="1">
        <f t="array" ref="J41">IF(I41&gt;0,
_xlfn.TEXTJOIN(";",TRUE,_xlfn.UNIQUE(_xlfn.XLOOKUP(_xlfn.TEXTSPLIT(I41,{";"," ",", "}),'3.HS-HP'!A:A,'3.HS-HP'!C:C,"")&amp;_xlfn.XLOOKUP(_xlfn.TEXTSPLIT(I41,{";"," ",", "}),'3.HS-HP'!E:E,'3.HS-HP'!G:G,"")&amp;_xlfn.XLOOKUP(_xlfn.TEXTSPLIT(I41,{";"," ",", "}),'3.HS-HP'!I:I,'3.HS-HP'!K:K,""),TRUE,FALSE),""),"")</f>
        <v/>
      </c>
      <c r="K41" s="53"/>
      <c r="L41" s="55">
        <f t="shared" si="1"/>
        <v>0</v>
      </c>
      <c r="N41" s="39"/>
    </row>
    <row r="42" spans="1:14" ht="44.45" customHeight="1" x14ac:dyDescent="0.2">
      <c r="A42" s="38"/>
      <c r="B42" s="38"/>
      <c r="C42" s="52"/>
      <c r="D42" s="38"/>
      <c r="E42" s="38"/>
      <c r="F42" s="38"/>
      <c r="G42" s="38"/>
      <c r="H42" s="38"/>
      <c r="I42" s="38"/>
      <c r="J42" s="54" t="str" cm="1">
        <f t="array" ref="J42">IF(I42&gt;0,
_xlfn.TEXTJOIN(";",TRUE,_xlfn.UNIQUE(_xlfn.XLOOKUP(_xlfn.TEXTSPLIT(I42,{";"," ",", "}),'3.HS-HP'!A:A,'3.HS-HP'!C:C,"")&amp;_xlfn.XLOOKUP(_xlfn.TEXTSPLIT(I42,{";"," ",", "}),'3.HS-HP'!E:E,'3.HS-HP'!G:G,"")&amp;_xlfn.XLOOKUP(_xlfn.TEXTSPLIT(I42,{";"," ",", "}),'3.HS-HP'!I:I,'3.HS-HP'!K:K,""),TRUE,FALSE),""),"")</f>
        <v/>
      </c>
      <c r="K42" s="53"/>
      <c r="L42" s="55">
        <f t="shared" si="1"/>
        <v>0</v>
      </c>
      <c r="N42" s="39"/>
    </row>
    <row r="43" spans="1:14" ht="44.45" customHeight="1" x14ac:dyDescent="0.2">
      <c r="A43" s="38"/>
      <c r="B43" s="38"/>
      <c r="C43" s="52"/>
      <c r="D43" s="38"/>
      <c r="E43" s="38"/>
      <c r="F43" s="38"/>
      <c r="G43" s="38"/>
      <c r="H43" s="38"/>
      <c r="I43" s="38"/>
      <c r="J43" s="54" t="str" cm="1">
        <f t="array" ref="J43">IF(I43&gt;0,
_xlfn.TEXTJOIN(";",TRUE,_xlfn.UNIQUE(_xlfn.XLOOKUP(_xlfn.TEXTSPLIT(I43,{";"," ",", "}),'3.HS-HP'!A:A,'3.HS-HP'!C:C,"")&amp;_xlfn.XLOOKUP(_xlfn.TEXTSPLIT(I43,{";"," ",", "}),'3.HS-HP'!E:E,'3.HS-HP'!G:G,"")&amp;_xlfn.XLOOKUP(_xlfn.TEXTSPLIT(I43,{";"," ",", "}),'3.HS-HP'!I:I,'3.HS-HP'!K:K,""),TRUE,FALSE),""),"")</f>
        <v/>
      </c>
      <c r="K43" s="53"/>
      <c r="L43" s="55">
        <f t="shared" si="1"/>
        <v>0</v>
      </c>
      <c r="N43" s="39"/>
    </row>
    <row r="44" spans="1:14" ht="44.45" customHeight="1" x14ac:dyDescent="0.2">
      <c r="A44" s="38"/>
      <c r="B44" s="38"/>
      <c r="C44" s="52"/>
      <c r="D44" s="38"/>
      <c r="E44" s="38"/>
      <c r="F44" s="38"/>
      <c r="G44" s="38"/>
      <c r="H44" s="38"/>
      <c r="I44" s="38"/>
      <c r="J44" s="54" t="str" cm="1">
        <f t="array" ref="J44">IF(I44&gt;0,
_xlfn.TEXTJOIN(";",TRUE,_xlfn.UNIQUE(_xlfn.XLOOKUP(_xlfn.TEXTSPLIT(I44,{";"," ",", "}),'3.HS-HP'!A:A,'3.HS-HP'!C:C,"")&amp;_xlfn.XLOOKUP(_xlfn.TEXTSPLIT(I44,{";"," ",", "}),'3.HS-HP'!E:E,'3.HS-HP'!G:G,"")&amp;_xlfn.XLOOKUP(_xlfn.TEXTSPLIT(I44,{";"," ",", "}),'3.HS-HP'!I:I,'3.HS-HP'!K:K,""),TRUE,FALSE),""),"")</f>
        <v/>
      </c>
      <c r="K44" s="53"/>
      <c r="L44" s="55">
        <f t="shared" si="1"/>
        <v>0</v>
      </c>
      <c r="N44" s="39"/>
    </row>
    <row r="45" spans="1:14" ht="44.45" customHeight="1" x14ac:dyDescent="0.2">
      <c r="A45" s="38"/>
      <c r="B45" s="38"/>
      <c r="C45" s="52"/>
      <c r="D45" s="38"/>
      <c r="E45" s="38"/>
      <c r="F45" s="38"/>
      <c r="G45" s="38"/>
      <c r="H45" s="38"/>
      <c r="I45" s="38"/>
      <c r="J45" s="54" t="str" cm="1">
        <f t="array" ref="J45">IF(I45&gt;0,
_xlfn.TEXTJOIN(";",TRUE,_xlfn.UNIQUE(_xlfn.XLOOKUP(_xlfn.TEXTSPLIT(I45,{";"," ",", "}),'3.HS-HP'!A:A,'3.HS-HP'!C:C,"")&amp;_xlfn.XLOOKUP(_xlfn.TEXTSPLIT(I45,{";"," ",", "}),'3.HS-HP'!E:E,'3.HS-HP'!G:G,"")&amp;_xlfn.XLOOKUP(_xlfn.TEXTSPLIT(I45,{";"," ",", "}),'3.HS-HP'!I:I,'3.HS-HP'!K:K,""),TRUE,FALSE),""),"")</f>
        <v/>
      </c>
      <c r="K45" s="53"/>
      <c r="L45" s="55">
        <f t="shared" si="1"/>
        <v>0</v>
      </c>
      <c r="N45" s="39"/>
    </row>
    <row r="46" spans="1:14" ht="44.45" customHeight="1" x14ac:dyDescent="0.2">
      <c r="A46" s="38"/>
      <c r="B46" s="38"/>
      <c r="C46" s="52"/>
      <c r="D46" s="38"/>
      <c r="E46" s="38"/>
      <c r="F46" s="38"/>
      <c r="G46" s="38"/>
      <c r="H46" s="38"/>
      <c r="I46" s="38"/>
      <c r="J46" s="54" t="str" cm="1">
        <f t="array" ref="J46">IF(I46&gt;0,
_xlfn.TEXTJOIN(";",TRUE,_xlfn.UNIQUE(_xlfn.XLOOKUP(_xlfn.TEXTSPLIT(I46,{";"," ",", "}),'3.HS-HP'!A:A,'3.HS-HP'!C:C,"")&amp;_xlfn.XLOOKUP(_xlfn.TEXTSPLIT(I46,{";"," ",", "}),'3.HS-HP'!E:E,'3.HS-HP'!G:G,"")&amp;_xlfn.XLOOKUP(_xlfn.TEXTSPLIT(I46,{";"," ",", "}),'3.HS-HP'!I:I,'3.HS-HP'!K:K,""),TRUE,FALSE),""),"")</f>
        <v/>
      </c>
      <c r="K46" s="53"/>
      <c r="L46" s="55">
        <f t="shared" si="1"/>
        <v>0</v>
      </c>
      <c r="N46" s="39"/>
    </row>
    <row r="47" spans="1:14" ht="44.45" customHeight="1" x14ac:dyDescent="0.2">
      <c r="A47" s="38"/>
      <c r="B47" s="38"/>
      <c r="C47" s="52"/>
      <c r="D47" s="38"/>
      <c r="E47" s="38"/>
      <c r="F47" s="38"/>
      <c r="G47" s="38"/>
      <c r="H47" s="38"/>
      <c r="I47" s="38"/>
      <c r="J47" s="54" t="str" cm="1">
        <f t="array" ref="J47">IF(I47&gt;0,
_xlfn.TEXTJOIN(";",TRUE,_xlfn.UNIQUE(_xlfn.XLOOKUP(_xlfn.TEXTSPLIT(I47,{";"," ",", "}),'3.HS-HP'!A:A,'3.HS-HP'!C:C,"")&amp;_xlfn.XLOOKUP(_xlfn.TEXTSPLIT(I47,{";"," ",", "}),'3.HS-HP'!E:E,'3.HS-HP'!G:G,"")&amp;_xlfn.XLOOKUP(_xlfn.TEXTSPLIT(I47,{";"," ",", "}),'3.HS-HP'!I:I,'3.HS-HP'!K:K,""),TRUE,FALSE),""),"")</f>
        <v/>
      </c>
      <c r="K47" s="53"/>
      <c r="L47" s="55">
        <f t="shared" si="1"/>
        <v>0</v>
      </c>
      <c r="N47" s="39"/>
    </row>
    <row r="48" spans="1:14" ht="44.45" customHeight="1" x14ac:dyDescent="0.2">
      <c r="A48" s="38"/>
      <c r="B48" s="38"/>
      <c r="C48" s="52"/>
      <c r="D48" s="38"/>
      <c r="E48" s="38"/>
      <c r="F48" s="38"/>
      <c r="G48" s="38"/>
      <c r="H48" s="38"/>
      <c r="I48" s="38"/>
      <c r="J48" s="54" t="str" cm="1">
        <f t="array" ref="J48">IF(I48&gt;0,
_xlfn.TEXTJOIN(";",TRUE,_xlfn.UNIQUE(_xlfn.XLOOKUP(_xlfn.TEXTSPLIT(I48,{";"," ",", "}),'3.HS-HP'!A:A,'3.HS-HP'!C:C,"")&amp;_xlfn.XLOOKUP(_xlfn.TEXTSPLIT(I48,{";"," ",", "}),'3.HS-HP'!E:E,'3.HS-HP'!G:G,"")&amp;_xlfn.XLOOKUP(_xlfn.TEXTSPLIT(I48,{";"," ",", "}),'3.HS-HP'!I:I,'3.HS-HP'!K:K,""),TRUE,FALSE),""),"")</f>
        <v/>
      </c>
      <c r="K48" s="53"/>
      <c r="L48" s="55">
        <f t="shared" si="1"/>
        <v>0</v>
      </c>
      <c r="N48" s="39"/>
    </row>
    <row r="49" spans="1:14" ht="44.45" customHeight="1" x14ac:dyDescent="0.2">
      <c r="A49" s="38"/>
      <c r="B49" s="38"/>
      <c r="C49" s="52"/>
      <c r="D49" s="38"/>
      <c r="E49" s="38"/>
      <c r="F49" s="38"/>
      <c r="G49" s="38"/>
      <c r="H49" s="38"/>
      <c r="I49" s="38"/>
      <c r="J49" s="54" t="str" cm="1">
        <f t="array" ref="J49">IF(I49&gt;0,
_xlfn.TEXTJOIN(";",TRUE,_xlfn.UNIQUE(_xlfn.XLOOKUP(_xlfn.TEXTSPLIT(I49,{";"," ",", "}),'3.HS-HP'!A:A,'3.HS-HP'!C:C,"")&amp;_xlfn.XLOOKUP(_xlfn.TEXTSPLIT(I49,{";"," ",", "}),'3.HS-HP'!E:E,'3.HS-HP'!G:G,"")&amp;_xlfn.XLOOKUP(_xlfn.TEXTSPLIT(I49,{";"," ",", "}),'3.HS-HP'!I:I,'3.HS-HP'!K:K,""),TRUE,FALSE),""),"")</f>
        <v/>
      </c>
      <c r="K49" s="53"/>
      <c r="L49" s="55">
        <f t="shared" ref="L49:L62" si="2">K49*F49</f>
        <v>0</v>
      </c>
      <c r="N49" s="39"/>
    </row>
    <row r="50" spans="1:14" ht="44.45" customHeight="1" x14ac:dyDescent="0.2">
      <c r="A50" s="38"/>
      <c r="B50" s="38"/>
      <c r="C50" s="52"/>
      <c r="D50" s="38"/>
      <c r="E50" s="38"/>
      <c r="F50" s="38"/>
      <c r="G50" s="38"/>
      <c r="H50" s="38"/>
      <c r="I50" s="38"/>
      <c r="J50" s="54" t="str" cm="1">
        <f t="array" ref="J50">IF(I50&gt;0,
_xlfn.TEXTJOIN(";",TRUE,_xlfn.UNIQUE(_xlfn.XLOOKUP(_xlfn.TEXTSPLIT(I50,{";"," ",", "}),'3.HS-HP'!A:A,'3.HS-HP'!C:C,"")&amp;_xlfn.XLOOKUP(_xlfn.TEXTSPLIT(I50,{";"," ",", "}),'3.HS-HP'!E:E,'3.HS-HP'!G:G,"")&amp;_xlfn.XLOOKUP(_xlfn.TEXTSPLIT(I50,{";"," ",", "}),'3.HS-HP'!I:I,'3.HS-HP'!K:K,""),TRUE,FALSE),""),"")</f>
        <v/>
      </c>
      <c r="K50" s="53"/>
      <c r="L50" s="55">
        <f t="shared" si="2"/>
        <v>0</v>
      </c>
      <c r="N50" s="39"/>
    </row>
    <row r="51" spans="1:14" ht="44.45" customHeight="1" x14ac:dyDescent="0.2">
      <c r="A51" s="38"/>
      <c r="B51" s="38"/>
      <c r="C51" s="52"/>
      <c r="D51" s="38"/>
      <c r="E51" s="38"/>
      <c r="F51" s="38"/>
      <c r="G51" s="38"/>
      <c r="H51" s="38"/>
      <c r="I51" s="38"/>
      <c r="J51" s="54" t="str" cm="1">
        <f t="array" ref="J51">IF(I51&gt;0,
_xlfn.TEXTJOIN(";",TRUE,_xlfn.UNIQUE(_xlfn.XLOOKUP(_xlfn.TEXTSPLIT(I51,{";"," ",", "}),'3.HS-HP'!A:A,'3.HS-HP'!C:C,"")&amp;_xlfn.XLOOKUP(_xlfn.TEXTSPLIT(I51,{";"," ",", "}),'3.HS-HP'!E:E,'3.HS-HP'!G:G,"")&amp;_xlfn.XLOOKUP(_xlfn.TEXTSPLIT(I51,{";"," ",", "}),'3.HS-HP'!I:I,'3.HS-HP'!K:K,""),TRUE,FALSE),""),"")</f>
        <v/>
      </c>
      <c r="K51" s="53"/>
      <c r="L51" s="55">
        <f t="shared" si="2"/>
        <v>0</v>
      </c>
      <c r="N51" s="39"/>
    </row>
    <row r="52" spans="1:14" ht="44.45" customHeight="1" x14ac:dyDescent="0.2">
      <c r="A52" s="38"/>
      <c r="B52" s="38"/>
      <c r="C52" s="52"/>
      <c r="D52" s="38"/>
      <c r="E52" s="38"/>
      <c r="F52" s="38"/>
      <c r="G52" s="38"/>
      <c r="H52" s="38"/>
      <c r="I52" s="38"/>
      <c r="J52" s="54" t="str" cm="1">
        <f t="array" ref="J52">IF(I52&gt;0,
_xlfn.TEXTJOIN(";",TRUE,_xlfn.UNIQUE(_xlfn.XLOOKUP(_xlfn.TEXTSPLIT(I52,{";"," ",", "}),'3.HS-HP'!A:A,'3.HS-HP'!C:C,"")&amp;_xlfn.XLOOKUP(_xlfn.TEXTSPLIT(I52,{";"," ",", "}),'3.HS-HP'!E:E,'3.HS-HP'!G:G,"")&amp;_xlfn.XLOOKUP(_xlfn.TEXTSPLIT(I52,{";"," ",", "}),'3.HS-HP'!I:I,'3.HS-HP'!K:K,""),TRUE,FALSE),""),"")</f>
        <v/>
      </c>
      <c r="K52" s="53"/>
      <c r="L52" s="55">
        <f t="shared" si="2"/>
        <v>0</v>
      </c>
      <c r="N52" s="39"/>
    </row>
    <row r="53" spans="1:14" ht="44.45" customHeight="1" x14ac:dyDescent="0.2">
      <c r="A53" s="38"/>
      <c r="B53" s="38"/>
      <c r="C53" s="52"/>
      <c r="D53" s="38"/>
      <c r="E53" s="38"/>
      <c r="F53" s="38"/>
      <c r="G53" s="38"/>
      <c r="H53" s="38"/>
      <c r="I53" s="38"/>
      <c r="J53" s="54" t="str" cm="1">
        <f t="array" ref="J53">IF(I53&gt;0,
_xlfn.TEXTJOIN(";",TRUE,_xlfn.UNIQUE(_xlfn.XLOOKUP(_xlfn.TEXTSPLIT(I53,{";"," ",", "}),'3.HS-HP'!A:A,'3.HS-HP'!C:C,"")&amp;_xlfn.XLOOKUP(_xlfn.TEXTSPLIT(I53,{";"," ",", "}),'3.HS-HP'!E:E,'3.HS-HP'!G:G,"")&amp;_xlfn.XLOOKUP(_xlfn.TEXTSPLIT(I53,{";"," ",", "}),'3.HS-HP'!I:I,'3.HS-HP'!K:K,""),TRUE,FALSE),""),"")</f>
        <v/>
      </c>
      <c r="K53" s="53"/>
      <c r="L53" s="55">
        <f t="shared" si="2"/>
        <v>0</v>
      </c>
      <c r="N53" s="39"/>
    </row>
    <row r="54" spans="1:14" ht="44.45" customHeight="1" x14ac:dyDescent="0.2">
      <c r="A54" s="38"/>
      <c r="B54" s="38"/>
      <c r="C54" s="52"/>
      <c r="D54" s="38"/>
      <c r="E54" s="38"/>
      <c r="F54" s="38"/>
      <c r="G54" s="38"/>
      <c r="H54" s="38"/>
      <c r="I54" s="38"/>
      <c r="J54" s="54" t="str" cm="1">
        <f t="array" ref="J54">IF(I54&gt;0,
_xlfn.TEXTJOIN(";",TRUE,_xlfn.UNIQUE(_xlfn.XLOOKUP(_xlfn.TEXTSPLIT(I54,{";"," ",", "}),'3.HS-HP'!A:A,'3.HS-HP'!C:C,"")&amp;_xlfn.XLOOKUP(_xlfn.TEXTSPLIT(I54,{";"," ",", "}),'3.HS-HP'!E:E,'3.HS-HP'!G:G,"")&amp;_xlfn.XLOOKUP(_xlfn.TEXTSPLIT(I54,{";"," ",", "}),'3.HS-HP'!I:I,'3.HS-HP'!K:K,""),TRUE,FALSE),""),"")</f>
        <v/>
      </c>
      <c r="K54" s="53"/>
      <c r="L54" s="55">
        <f t="shared" si="2"/>
        <v>0</v>
      </c>
      <c r="N54" s="39"/>
    </row>
    <row r="55" spans="1:14" ht="44.45" customHeight="1" x14ac:dyDescent="0.2">
      <c r="A55" s="38"/>
      <c r="B55" s="38"/>
      <c r="C55" s="52"/>
      <c r="D55" s="38"/>
      <c r="E55" s="38"/>
      <c r="F55" s="38"/>
      <c r="G55" s="38"/>
      <c r="H55" s="38"/>
      <c r="I55" s="38"/>
      <c r="J55" s="54" t="str" cm="1">
        <f t="array" ref="J55">IF(I55&gt;0,
_xlfn.TEXTJOIN(";",TRUE,_xlfn.UNIQUE(_xlfn.XLOOKUP(_xlfn.TEXTSPLIT(I55,{";"," ",", "}),'3.HS-HP'!A:A,'3.HS-HP'!C:C,"")&amp;_xlfn.XLOOKUP(_xlfn.TEXTSPLIT(I55,{";"," ",", "}),'3.HS-HP'!E:E,'3.HS-HP'!G:G,"")&amp;_xlfn.XLOOKUP(_xlfn.TEXTSPLIT(I55,{";"," ",", "}),'3.HS-HP'!I:I,'3.HS-HP'!K:K,""),TRUE,FALSE),""),"")</f>
        <v/>
      </c>
      <c r="K55" s="53"/>
      <c r="L55" s="55">
        <f t="shared" si="2"/>
        <v>0</v>
      </c>
      <c r="N55" s="39"/>
    </row>
    <row r="56" spans="1:14" ht="44.45" customHeight="1" x14ac:dyDescent="0.2">
      <c r="A56" s="38"/>
      <c r="B56" s="38"/>
      <c r="C56" s="52"/>
      <c r="D56" s="38"/>
      <c r="E56" s="38"/>
      <c r="F56" s="38"/>
      <c r="G56" s="38"/>
      <c r="H56" s="38"/>
      <c r="I56" s="38"/>
      <c r="J56" s="54" t="str" cm="1">
        <f t="array" ref="J56">IF(I56&gt;0,
_xlfn.TEXTJOIN(";",TRUE,_xlfn.UNIQUE(_xlfn.XLOOKUP(_xlfn.TEXTSPLIT(I56,{";"," ",", "}),'3.HS-HP'!A:A,'3.HS-HP'!C:C,"")&amp;_xlfn.XLOOKUP(_xlfn.TEXTSPLIT(I56,{";"," ",", "}),'3.HS-HP'!E:E,'3.HS-HP'!G:G,"")&amp;_xlfn.XLOOKUP(_xlfn.TEXTSPLIT(I56,{";"," ",", "}),'3.HS-HP'!I:I,'3.HS-HP'!K:K,""),TRUE,FALSE),""),"")</f>
        <v/>
      </c>
      <c r="K56" s="53"/>
      <c r="L56" s="55">
        <f t="shared" si="2"/>
        <v>0</v>
      </c>
      <c r="N56" s="39"/>
    </row>
    <row r="57" spans="1:14" ht="44.45" customHeight="1" x14ac:dyDescent="0.2">
      <c r="A57" s="38"/>
      <c r="B57" s="38"/>
      <c r="C57" s="52"/>
      <c r="D57" s="38"/>
      <c r="E57" s="38"/>
      <c r="F57" s="38"/>
      <c r="G57" s="38"/>
      <c r="H57" s="38"/>
      <c r="I57" s="38"/>
      <c r="J57" s="54" t="str" cm="1">
        <f t="array" ref="J57">IF(I57&gt;0,
_xlfn.TEXTJOIN(";",TRUE,_xlfn.UNIQUE(_xlfn.XLOOKUP(_xlfn.TEXTSPLIT(I57,{";"," ",", "}),'3.HS-HP'!A:A,'3.HS-HP'!C:C,"")&amp;_xlfn.XLOOKUP(_xlfn.TEXTSPLIT(I57,{";"," ",", "}),'3.HS-HP'!E:E,'3.HS-HP'!G:G,"")&amp;_xlfn.XLOOKUP(_xlfn.TEXTSPLIT(I57,{";"," ",", "}),'3.HS-HP'!I:I,'3.HS-HP'!K:K,""),TRUE,FALSE),""),"")</f>
        <v/>
      </c>
      <c r="K57" s="53"/>
      <c r="L57" s="55">
        <f t="shared" si="2"/>
        <v>0</v>
      </c>
      <c r="N57" s="39"/>
    </row>
    <row r="58" spans="1:14" ht="44.45" customHeight="1" x14ac:dyDescent="0.2">
      <c r="A58" s="38"/>
      <c r="B58" s="38"/>
      <c r="C58" s="52"/>
      <c r="D58" s="38"/>
      <c r="E58" s="38"/>
      <c r="F58" s="38"/>
      <c r="G58" s="38"/>
      <c r="H58" s="38"/>
      <c r="I58" s="38"/>
      <c r="J58" s="54" t="str" cm="1">
        <f t="array" ref="J58">IF(I58&gt;0,
_xlfn.TEXTJOIN(";",TRUE,_xlfn.UNIQUE(_xlfn.XLOOKUP(_xlfn.TEXTSPLIT(I58,{";"," ",", "}),'3.HS-HP'!A:A,'3.HS-HP'!C:C,"")&amp;_xlfn.XLOOKUP(_xlfn.TEXTSPLIT(I58,{";"," ",", "}),'3.HS-HP'!E:E,'3.HS-HP'!G:G,"")&amp;_xlfn.XLOOKUP(_xlfn.TEXTSPLIT(I58,{";"," ",", "}),'3.HS-HP'!I:I,'3.HS-HP'!K:K,""),TRUE,FALSE),""),"")</f>
        <v/>
      </c>
      <c r="K58" s="53"/>
      <c r="L58" s="55">
        <f t="shared" si="2"/>
        <v>0</v>
      </c>
      <c r="N58" s="39"/>
    </row>
    <row r="59" spans="1:14" ht="44.45" customHeight="1" x14ac:dyDescent="0.2">
      <c r="A59" s="38"/>
      <c r="B59" s="38"/>
      <c r="C59" s="52"/>
      <c r="D59" s="38"/>
      <c r="E59" s="38"/>
      <c r="F59" s="38"/>
      <c r="G59" s="38"/>
      <c r="H59" s="38"/>
      <c r="I59" s="38"/>
      <c r="J59" s="54" t="str" cm="1">
        <f t="array" ref="J59">IF(I59&gt;0,
_xlfn.TEXTJOIN(";",TRUE,_xlfn.UNIQUE(_xlfn.XLOOKUP(_xlfn.TEXTSPLIT(I59,{";"," ",", "}),'3.HS-HP'!A:A,'3.HS-HP'!C:C,"")&amp;_xlfn.XLOOKUP(_xlfn.TEXTSPLIT(I59,{";"," ",", "}),'3.HS-HP'!E:E,'3.HS-HP'!G:G,"")&amp;_xlfn.XLOOKUP(_xlfn.TEXTSPLIT(I59,{";"," ",", "}),'3.HS-HP'!I:I,'3.HS-HP'!K:K,""),TRUE,FALSE),""),"")</f>
        <v/>
      </c>
      <c r="K59" s="53"/>
      <c r="L59" s="55">
        <f t="shared" si="2"/>
        <v>0</v>
      </c>
      <c r="N59" s="39"/>
    </row>
    <row r="60" spans="1:14" ht="44.45" customHeight="1" x14ac:dyDescent="0.2">
      <c r="A60" s="38"/>
      <c r="B60" s="38"/>
      <c r="C60" s="52"/>
      <c r="D60" s="38"/>
      <c r="E60" s="38"/>
      <c r="F60" s="38"/>
      <c r="G60" s="38"/>
      <c r="H60" s="38"/>
      <c r="I60" s="38"/>
      <c r="J60" s="54" t="str" cm="1">
        <f t="array" ref="J60">IF(I60&gt;0,
_xlfn.TEXTJOIN(";",TRUE,_xlfn.UNIQUE(_xlfn.XLOOKUP(_xlfn.TEXTSPLIT(I60,{";"," ",", "}),'3.HS-HP'!A:A,'3.HS-HP'!C:C,"")&amp;_xlfn.XLOOKUP(_xlfn.TEXTSPLIT(I60,{";"," ",", "}),'3.HS-HP'!E:E,'3.HS-HP'!G:G,"")&amp;_xlfn.XLOOKUP(_xlfn.TEXTSPLIT(I60,{";"," ",", "}),'3.HS-HP'!I:I,'3.HS-HP'!K:K,""),TRUE,FALSE),""),"")</f>
        <v/>
      </c>
      <c r="K60" s="53"/>
      <c r="L60" s="55">
        <f t="shared" si="2"/>
        <v>0</v>
      </c>
      <c r="N60" s="39"/>
    </row>
    <row r="61" spans="1:14" ht="44.45" customHeight="1" x14ac:dyDescent="0.2">
      <c r="A61" s="38"/>
      <c r="B61" s="38"/>
      <c r="C61" s="52"/>
      <c r="D61" s="38"/>
      <c r="E61" s="38"/>
      <c r="F61" s="38"/>
      <c r="G61" s="38"/>
      <c r="H61" s="38"/>
      <c r="I61" s="38"/>
      <c r="J61" s="54" t="str" cm="1">
        <f t="array" ref="J61">IF(I61&gt;0,
_xlfn.TEXTJOIN(";",TRUE,_xlfn.UNIQUE(_xlfn.XLOOKUP(_xlfn.TEXTSPLIT(I61,{";"," ",", "}),'3.HS-HP'!A:A,'3.HS-HP'!C:C,"")&amp;_xlfn.XLOOKUP(_xlfn.TEXTSPLIT(I61,{";"," ",", "}),'3.HS-HP'!E:E,'3.HS-HP'!G:G,"")&amp;_xlfn.XLOOKUP(_xlfn.TEXTSPLIT(I61,{";"," ",", "}),'3.HS-HP'!I:I,'3.HS-HP'!K:K,""),TRUE,FALSE),""),"")</f>
        <v/>
      </c>
      <c r="K61" s="53"/>
      <c r="L61" s="55">
        <f t="shared" si="2"/>
        <v>0</v>
      </c>
      <c r="N61" s="39"/>
    </row>
    <row r="62" spans="1:14" ht="44.45" customHeight="1" x14ac:dyDescent="0.2">
      <c r="A62" s="38"/>
      <c r="B62" s="38"/>
      <c r="C62" s="52"/>
      <c r="D62" s="38"/>
      <c r="E62" s="38"/>
      <c r="F62" s="38"/>
      <c r="G62" s="38"/>
      <c r="H62" s="38"/>
      <c r="I62" s="38"/>
      <c r="J62" s="54" t="str" cm="1">
        <f t="array" ref="J62">IF(I62&gt;0,
_xlfn.TEXTJOIN(";",TRUE,_xlfn.UNIQUE(_xlfn.XLOOKUP(_xlfn.TEXTSPLIT(I62,{";"," ",", "}),'3.HS-HP'!A:A,'3.HS-HP'!C:C,"")&amp;_xlfn.XLOOKUP(_xlfn.TEXTSPLIT(I62,{";"," ",", "}),'3.HS-HP'!E:E,'3.HS-HP'!G:G,"")&amp;_xlfn.XLOOKUP(_xlfn.TEXTSPLIT(I62,{";"," ",", "}),'3.HS-HP'!I:I,'3.HS-HP'!K:K,""),TRUE,FALSE),""),"")</f>
        <v/>
      </c>
      <c r="K62" s="53"/>
      <c r="L62" s="55">
        <f t="shared" si="2"/>
        <v>0</v>
      </c>
      <c r="N62" s="39"/>
    </row>
    <row r="63" spans="1:14" ht="44.45" customHeight="1" x14ac:dyDescent="0.2">
      <c r="A63" s="38"/>
      <c r="B63" s="38"/>
      <c r="C63" s="52"/>
      <c r="D63" s="38"/>
      <c r="E63" s="38"/>
      <c r="F63" s="38"/>
      <c r="G63" s="38"/>
      <c r="H63" s="38"/>
      <c r="I63" s="38"/>
      <c r="J63" s="54" t="str" cm="1">
        <f t="array" ref="J63">IF(I63&gt;0,
_xlfn.TEXTJOIN(";",TRUE,_xlfn.UNIQUE(_xlfn.XLOOKUP(_xlfn.TEXTSPLIT(I63,{";"," ",", "}),'3.HS-HP'!A:A,'3.HS-HP'!C:C,"")&amp;_xlfn.XLOOKUP(_xlfn.TEXTSPLIT(I63,{";"," ",", "}),'3.HS-HP'!E:E,'3.HS-HP'!G:G,"")&amp;_xlfn.XLOOKUP(_xlfn.TEXTSPLIT(I63,{";"," ",", "}),'3.HS-HP'!I:I,'3.HS-HP'!K:K,""),TRUE,FALSE),""),"")</f>
        <v/>
      </c>
      <c r="K63" s="53"/>
      <c r="L63" s="55">
        <f t="shared" si="1"/>
        <v>0</v>
      </c>
      <c r="N63" s="39"/>
    </row>
    <row r="64" spans="1:14" ht="44.45" customHeight="1" x14ac:dyDescent="0.2">
      <c r="A64" s="38"/>
      <c r="B64" s="38"/>
      <c r="C64" s="52"/>
      <c r="D64" s="38"/>
      <c r="E64" s="38"/>
      <c r="F64" s="38"/>
      <c r="G64" s="38"/>
      <c r="H64" s="38"/>
      <c r="I64" s="38"/>
      <c r="J64" s="54" t="str" cm="1">
        <f t="array" ref="J64">IF(I64&gt;0,
_xlfn.TEXTJOIN(";",TRUE,_xlfn.UNIQUE(_xlfn.XLOOKUP(_xlfn.TEXTSPLIT(I64,{";"," ",", "}),'3.HS-HP'!A:A,'3.HS-HP'!C:C,"")&amp;_xlfn.XLOOKUP(_xlfn.TEXTSPLIT(I64,{";"," ",", "}),'3.HS-HP'!E:E,'3.HS-HP'!G:G,"")&amp;_xlfn.XLOOKUP(_xlfn.TEXTSPLIT(I64,{";"," ",", "}),'3.HS-HP'!I:I,'3.HS-HP'!K:K,""),TRUE,FALSE),""),"")</f>
        <v/>
      </c>
      <c r="K64" s="53"/>
      <c r="L64" s="55">
        <f t="shared" si="1"/>
        <v>0</v>
      </c>
      <c r="N64" s="39"/>
    </row>
    <row r="65" spans="1:14" ht="44.45" customHeight="1" x14ac:dyDescent="0.2">
      <c r="A65" s="38"/>
      <c r="B65" s="38"/>
      <c r="C65" s="52"/>
      <c r="D65" s="38"/>
      <c r="E65" s="38"/>
      <c r="F65" s="38"/>
      <c r="G65" s="38"/>
      <c r="H65" s="38"/>
      <c r="I65" s="38"/>
      <c r="J65" s="54" t="str" cm="1">
        <f t="array" ref="J65">IF(I65&gt;0,
_xlfn.TEXTJOIN(";",TRUE,_xlfn.UNIQUE(_xlfn.XLOOKUP(_xlfn.TEXTSPLIT(I65,{";"," ",", "}),'3.HS-HP'!A:A,'3.HS-HP'!C:C,"")&amp;_xlfn.XLOOKUP(_xlfn.TEXTSPLIT(I65,{";"," ",", "}),'3.HS-HP'!E:E,'3.HS-HP'!G:G,"")&amp;_xlfn.XLOOKUP(_xlfn.TEXTSPLIT(I65,{";"," ",", "}),'3.HS-HP'!I:I,'3.HS-HP'!K:K,""),TRUE,FALSE),""),"")</f>
        <v/>
      </c>
      <c r="K65" s="53"/>
      <c r="L65" s="55">
        <f t="shared" si="1"/>
        <v>0</v>
      </c>
      <c r="N65" s="39"/>
    </row>
    <row r="66" spans="1:14" ht="44.45" customHeight="1" x14ac:dyDescent="0.2">
      <c r="A66" s="38"/>
      <c r="B66" s="38"/>
      <c r="C66" s="52"/>
      <c r="D66" s="38"/>
      <c r="E66" s="38"/>
      <c r="F66" s="38"/>
      <c r="G66" s="38"/>
      <c r="H66" s="38"/>
      <c r="I66" s="38"/>
      <c r="J66" s="54" t="str" cm="1">
        <f t="array" ref="J66">IF(I66&gt;0,
_xlfn.TEXTJOIN(";",TRUE,_xlfn.UNIQUE(_xlfn.XLOOKUP(_xlfn.TEXTSPLIT(I66,{";"," ",", "}),'3.HS-HP'!A:A,'3.HS-HP'!C:C,"")&amp;_xlfn.XLOOKUP(_xlfn.TEXTSPLIT(I66,{";"," ",", "}),'3.HS-HP'!E:E,'3.HS-HP'!G:G,"")&amp;_xlfn.XLOOKUP(_xlfn.TEXTSPLIT(I66,{";"," ",", "}),'3.HS-HP'!I:I,'3.HS-HP'!K:K,""),TRUE,FALSE),""),"")</f>
        <v/>
      </c>
      <c r="K66" s="53"/>
      <c r="L66" s="55">
        <f t="shared" si="1"/>
        <v>0</v>
      </c>
      <c r="N66" s="39"/>
    </row>
    <row r="67" spans="1:14" ht="44.45" customHeight="1" x14ac:dyDescent="0.2">
      <c r="A67" s="38"/>
      <c r="B67" s="38"/>
      <c r="C67" s="52"/>
      <c r="D67" s="38"/>
      <c r="E67" s="38"/>
      <c r="F67" s="38"/>
      <c r="G67" s="38"/>
      <c r="H67" s="38"/>
      <c r="I67" s="38"/>
      <c r="J67" s="54" t="str" cm="1">
        <f t="array" ref="J67">IF(I67&gt;0,
_xlfn.TEXTJOIN(";",TRUE,_xlfn.UNIQUE(_xlfn.XLOOKUP(_xlfn.TEXTSPLIT(I67,{";"," ",", "}),'3.HS-HP'!A:A,'3.HS-HP'!C:C,"")&amp;_xlfn.XLOOKUP(_xlfn.TEXTSPLIT(I67,{";"," ",", "}),'3.HS-HP'!E:E,'3.HS-HP'!G:G,"")&amp;_xlfn.XLOOKUP(_xlfn.TEXTSPLIT(I67,{";"," ",", "}),'3.HS-HP'!I:I,'3.HS-HP'!K:K,""),TRUE,FALSE),""),"")</f>
        <v/>
      </c>
      <c r="K67" s="53"/>
      <c r="L67" s="55">
        <f t="shared" si="1"/>
        <v>0</v>
      </c>
      <c r="N67" s="39"/>
    </row>
    <row r="68" spans="1:14" ht="44.45" customHeight="1" x14ac:dyDescent="0.2">
      <c r="A68" s="38"/>
      <c r="B68" s="38"/>
      <c r="C68" s="52"/>
      <c r="D68" s="38"/>
      <c r="E68" s="38"/>
      <c r="F68" s="38"/>
      <c r="G68" s="38"/>
      <c r="H68" s="38"/>
      <c r="I68" s="38"/>
      <c r="J68" s="54" t="str" cm="1">
        <f t="array" ref="J68">IF(I68&gt;0,
_xlfn.TEXTJOIN(";",TRUE,_xlfn.UNIQUE(_xlfn.XLOOKUP(_xlfn.TEXTSPLIT(I68,{";"," ",", "}),'3.HS-HP'!A:A,'3.HS-HP'!C:C,"")&amp;_xlfn.XLOOKUP(_xlfn.TEXTSPLIT(I68,{";"," ",", "}),'3.HS-HP'!E:E,'3.HS-HP'!G:G,"")&amp;_xlfn.XLOOKUP(_xlfn.TEXTSPLIT(I68,{";"," ",", "}),'3.HS-HP'!I:I,'3.HS-HP'!K:K,""),TRUE,FALSE),""),"")</f>
        <v/>
      </c>
      <c r="K68" s="53"/>
      <c r="L68" s="55">
        <f t="shared" si="1"/>
        <v>0</v>
      </c>
      <c r="N68" s="39"/>
    </row>
  </sheetData>
  <sheetProtection algorithmName="SHA-512" hashValue="X7Oi+oiMNaxNb90a/BujfUO3QTdoPQdcv7nvoGQ2DzkRzMoDZmnfbdtf0vNYsjWJRk4QD0vLwP3COgcY5CfAKQ==" saltValue="Zn26eNxj1mpY61frqYnGYw==" spinCount="100000" sheet="1" objects="1" scenarios="1" formatRows="0" insertRows="0" selectLockedCells="1" sort="0"/>
  <mergeCells count="17">
    <mergeCell ref="K6:L7"/>
    <mergeCell ref="J6:J7"/>
    <mergeCell ref="I6:I7"/>
    <mergeCell ref="K4:L4"/>
    <mergeCell ref="K5:L5"/>
    <mergeCell ref="A6:A7"/>
    <mergeCell ref="E6:E7"/>
    <mergeCell ref="F6:F7"/>
    <mergeCell ref="H6:H7"/>
    <mergeCell ref="G6:G7"/>
    <mergeCell ref="C6:D6"/>
    <mergeCell ref="B6:B7"/>
    <mergeCell ref="A4:J5"/>
    <mergeCell ref="A1:A2"/>
    <mergeCell ref="C1:K1"/>
    <mergeCell ref="C2:H2"/>
    <mergeCell ref="I2:K2"/>
  </mergeCells>
  <phoneticPr fontId="0" type="noConversion"/>
  <printOptions horizontalCentered="1"/>
  <pageMargins left="0.47244094488188981" right="0.47244094488188981" top="0.27559055118110237" bottom="0.27559055118110237" header="0.19685039370078741" footer="0.15748031496062992"/>
  <pageSetup paperSize="9" scale="30" fitToHeight="0" orientation="landscape"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9"/>
  <sheetViews>
    <sheetView workbookViewId="0">
      <selection activeCell="G18" sqref="G18"/>
    </sheetView>
  </sheetViews>
  <sheetFormatPr defaultColWidth="2.28515625" defaultRowHeight="12.75" x14ac:dyDescent="0.2"/>
  <cols>
    <col min="1" max="1" width="11.85546875" style="21" customWidth="1"/>
    <col min="2" max="2" width="45.28515625" style="24" customWidth="1"/>
    <col min="3" max="3" width="7.28515625" style="37" customWidth="1"/>
    <col min="4" max="4" width="2.28515625" style="23"/>
    <col min="5" max="5" width="10" style="24" customWidth="1"/>
    <col min="6" max="6" width="45.28515625" style="24" customWidth="1"/>
    <col min="7" max="7" width="7.7109375" style="37" customWidth="1"/>
    <col min="8" max="8" width="2.28515625" style="23"/>
    <col min="9" max="9" width="11.140625" style="24" customWidth="1"/>
    <col min="10" max="10" width="58" style="24" customWidth="1"/>
    <col min="11" max="11" width="9.7109375" style="32" bestFit="1" customWidth="1"/>
    <col min="12" max="14" width="2.28515625" style="23"/>
    <col min="15" max="15" width="3.85546875" style="23" bestFit="1" customWidth="1"/>
    <col min="16" max="16384" width="2.28515625" style="23"/>
  </cols>
  <sheetData>
    <row r="1" spans="1:15" ht="38.25" x14ac:dyDescent="0.2">
      <c r="A1" s="25" t="s">
        <v>280</v>
      </c>
      <c r="B1" s="25" t="s">
        <v>281</v>
      </c>
      <c r="C1" s="35" t="s">
        <v>1205</v>
      </c>
      <c r="E1" s="25" t="s">
        <v>280</v>
      </c>
      <c r="F1" s="25" t="s">
        <v>281</v>
      </c>
      <c r="G1" s="35" t="s">
        <v>1205</v>
      </c>
      <c r="I1" s="25" t="s">
        <v>280</v>
      </c>
      <c r="J1" s="25" t="s">
        <v>281</v>
      </c>
      <c r="K1" s="26" t="s">
        <v>1205</v>
      </c>
    </row>
    <row r="2" spans="1:15" x14ac:dyDescent="0.2">
      <c r="A2" s="25" t="s">
        <v>43</v>
      </c>
      <c r="B2" s="27" t="s">
        <v>44</v>
      </c>
      <c r="C2" s="35" t="s">
        <v>1214</v>
      </c>
      <c r="E2" s="25" t="s">
        <v>121</v>
      </c>
      <c r="F2" s="27" t="s">
        <v>122</v>
      </c>
      <c r="G2" s="35" t="s">
        <v>1220</v>
      </c>
      <c r="I2" s="25" t="s">
        <v>216</v>
      </c>
      <c r="J2" s="27" t="s">
        <v>217</v>
      </c>
      <c r="K2" s="26" t="s">
        <v>30</v>
      </c>
      <c r="O2" s="48" t="s">
        <v>1206</v>
      </c>
    </row>
    <row r="3" spans="1:15" x14ac:dyDescent="0.2">
      <c r="A3" s="25" t="s">
        <v>45</v>
      </c>
      <c r="B3" s="27" t="s">
        <v>46</v>
      </c>
      <c r="C3" s="35" t="s">
        <v>1214</v>
      </c>
      <c r="E3" s="25" t="s">
        <v>123</v>
      </c>
      <c r="F3" s="27" t="s">
        <v>124</v>
      </c>
      <c r="G3" s="35" t="s">
        <v>1220</v>
      </c>
      <c r="I3" s="25" t="s">
        <v>218</v>
      </c>
      <c r="J3" s="27" t="s">
        <v>219</v>
      </c>
      <c r="K3" s="48"/>
      <c r="O3" s="49" t="s">
        <v>1207</v>
      </c>
    </row>
    <row r="4" spans="1:15" x14ac:dyDescent="0.2">
      <c r="A4" s="25" t="s">
        <v>47</v>
      </c>
      <c r="B4" s="27" t="s">
        <v>48</v>
      </c>
      <c r="C4" s="35" t="s">
        <v>1214</v>
      </c>
      <c r="E4" s="25" t="s">
        <v>125</v>
      </c>
      <c r="F4" s="27" t="s">
        <v>126</v>
      </c>
      <c r="G4" s="35" t="s">
        <v>1220</v>
      </c>
      <c r="I4" s="25" t="s">
        <v>220</v>
      </c>
      <c r="J4" s="27" t="s">
        <v>221</v>
      </c>
      <c r="K4" s="48"/>
    </row>
    <row r="5" spans="1:15" x14ac:dyDescent="0.2">
      <c r="A5" s="25" t="s">
        <v>49</v>
      </c>
      <c r="B5" s="33" t="s">
        <v>50</v>
      </c>
      <c r="C5" s="35" t="s">
        <v>1214</v>
      </c>
      <c r="E5" s="34" t="s">
        <v>127</v>
      </c>
      <c r="F5" s="33" t="s">
        <v>128</v>
      </c>
      <c r="G5" s="48"/>
      <c r="I5" s="25" t="s">
        <v>222</v>
      </c>
      <c r="J5" s="27" t="s">
        <v>223</v>
      </c>
      <c r="K5" s="26" t="s">
        <v>30</v>
      </c>
    </row>
    <row r="6" spans="1:15" x14ac:dyDescent="0.2">
      <c r="A6" s="25" t="s">
        <v>51</v>
      </c>
      <c r="B6" s="33" t="s">
        <v>52</v>
      </c>
      <c r="C6" s="35" t="s">
        <v>1214</v>
      </c>
      <c r="E6" s="34" t="s">
        <v>129</v>
      </c>
      <c r="F6" s="33" t="s">
        <v>130</v>
      </c>
      <c r="G6" s="35" t="s">
        <v>1219</v>
      </c>
      <c r="I6" s="25" t="s">
        <v>224</v>
      </c>
      <c r="J6" s="27" t="s">
        <v>225</v>
      </c>
      <c r="K6" s="26" t="s">
        <v>30</v>
      </c>
    </row>
    <row r="7" spans="1:15" x14ac:dyDescent="0.2">
      <c r="A7" s="25" t="s">
        <v>53</v>
      </c>
      <c r="B7" s="33" t="s">
        <v>54</v>
      </c>
      <c r="C7" s="35" t="s">
        <v>31</v>
      </c>
      <c r="E7" s="34" t="s">
        <v>131</v>
      </c>
      <c r="F7" s="33" t="s">
        <v>132</v>
      </c>
      <c r="G7" s="48"/>
      <c r="I7" s="25" t="s">
        <v>226</v>
      </c>
      <c r="J7" s="27" t="s">
        <v>227</v>
      </c>
      <c r="K7" s="26" t="s">
        <v>30</v>
      </c>
    </row>
    <row r="8" spans="1:15" ht="25.5" x14ac:dyDescent="0.2">
      <c r="A8" s="25" t="s">
        <v>55</v>
      </c>
      <c r="B8" s="33" t="s">
        <v>56</v>
      </c>
      <c r="C8" s="48"/>
      <c r="E8" s="34" t="s">
        <v>133</v>
      </c>
      <c r="F8" s="33" t="s">
        <v>134</v>
      </c>
      <c r="G8" s="35" t="s">
        <v>1220</v>
      </c>
      <c r="I8" s="25" t="s">
        <v>228</v>
      </c>
      <c r="J8" s="27" t="s">
        <v>229</v>
      </c>
      <c r="K8" s="26" t="s">
        <v>30</v>
      </c>
    </row>
    <row r="9" spans="1:15" ht="25.5" x14ac:dyDescent="0.2">
      <c r="A9" s="25" t="s">
        <v>57</v>
      </c>
      <c r="B9" s="33" t="s">
        <v>58</v>
      </c>
      <c r="C9" s="48"/>
      <c r="E9" s="34" t="s">
        <v>135</v>
      </c>
      <c r="F9" s="33" t="s">
        <v>136</v>
      </c>
      <c r="G9" s="35" t="s">
        <v>1220</v>
      </c>
      <c r="I9" s="25" t="s">
        <v>230</v>
      </c>
      <c r="J9" s="27" t="s">
        <v>231</v>
      </c>
      <c r="K9" s="26" t="s">
        <v>30</v>
      </c>
    </row>
    <row r="10" spans="1:15" ht="25.5" x14ac:dyDescent="0.2">
      <c r="A10" s="25" t="s">
        <v>59</v>
      </c>
      <c r="B10" s="33" t="s">
        <v>60</v>
      </c>
      <c r="C10" s="48"/>
      <c r="E10" s="34" t="s">
        <v>137</v>
      </c>
      <c r="F10" s="33" t="s">
        <v>138</v>
      </c>
      <c r="G10" s="35" t="s">
        <v>1220</v>
      </c>
      <c r="I10" s="25" t="s">
        <v>232</v>
      </c>
      <c r="J10" s="27" t="s">
        <v>233</v>
      </c>
      <c r="K10" s="48"/>
    </row>
    <row r="11" spans="1:15" x14ac:dyDescent="0.2">
      <c r="A11" s="25" t="s">
        <v>61</v>
      </c>
      <c r="B11" s="33" t="s">
        <v>62</v>
      </c>
      <c r="C11" s="35" t="s">
        <v>1216</v>
      </c>
      <c r="E11" s="34" t="s">
        <v>139</v>
      </c>
      <c r="F11" s="33" t="s">
        <v>140</v>
      </c>
      <c r="G11" s="48"/>
      <c r="I11" s="28" t="s">
        <v>1208</v>
      </c>
      <c r="J11" s="29" t="s">
        <v>1209</v>
      </c>
      <c r="K11" s="26" t="s">
        <v>31</v>
      </c>
    </row>
    <row r="12" spans="1:15" x14ac:dyDescent="0.2">
      <c r="A12" s="25" t="s">
        <v>63</v>
      </c>
      <c r="B12" s="33" t="s">
        <v>64</v>
      </c>
      <c r="C12" s="35" t="s">
        <v>1216</v>
      </c>
      <c r="E12" s="34" t="s">
        <v>141</v>
      </c>
      <c r="F12" s="33" t="s">
        <v>142</v>
      </c>
      <c r="G12" s="35" t="s">
        <v>1300</v>
      </c>
      <c r="I12" s="28" t="s">
        <v>1210</v>
      </c>
      <c r="J12" s="29" t="s">
        <v>1211</v>
      </c>
      <c r="K12" s="49"/>
    </row>
    <row r="13" spans="1:15" x14ac:dyDescent="0.2">
      <c r="A13" s="25" t="s">
        <v>65</v>
      </c>
      <c r="B13" s="33" t="s">
        <v>66</v>
      </c>
      <c r="C13" s="35" t="s">
        <v>1216</v>
      </c>
      <c r="E13" s="34" t="s">
        <v>143</v>
      </c>
      <c r="F13" s="33" t="s">
        <v>144</v>
      </c>
      <c r="G13" s="35" t="s">
        <v>1218</v>
      </c>
      <c r="I13" s="28" t="s">
        <v>267</v>
      </c>
      <c r="J13" s="29" t="s">
        <v>234</v>
      </c>
      <c r="K13" s="49"/>
    </row>
    <row r="14" spans="1:15" x14ac:dyDescent="0.2">
      <c r="A14" s="25" t="s">
        <v>67</v>
      </c>
      <c r="B14" s="33" t="s">
        <v>68</v>
      </c>
      <c r="C14" s="35" t="s">
        <v>1216</v>
      </c>
      <c r="E14" s="34" t="s">
        <v>145</v>
      </c>
      <c r="F14" s="33" t="s">
        <v>146</v>
      </c>
      <c r="G14" s="48"/>
      <c r="I14" s="28" t="s">
        <v>268</v>
      </c>
      <c r="J14" s="29" t="s">
        <v>235</v>
      </c>
      <c r="K14" s="49"/>
    </row>
    <row r="15" spans="1:15" x14ac:dyDescent="0.2">
      <c r="A15" s="25" t="s">
        <v>69</v>
      </c>
      <c r="B15" s="33" t="s">
        <v>70</v>
      </c>
      <c r="C15" s="35" t="s">
        <v>1216</v>
      </c>
      <c r="E15" s="34" t="s">
        <v>147</v>
      </c>
      <c r="F15" s="33" t="s">
        <v>148</v>
      </c>
      <c r="G15" s="35" t="s">
        <v>1224</v>
      </c>
      <c r="I15" s="28" t="s">
        <v>269</v>
      </c>
      <c r="J15" s="29" t="s">
        <v>236</v>
      </c>
      <c r="K15" s="30" t="s">
        <v>31</v>
      </c>
    </row>
    <row r="16" spans="1:15" x14ac:dyDescent="0.2">
      <c r="A16" s="25" t="s">
        <v>71</v>
      </c>
      <c r="B16" s="33" t="s">
        <v>72</v>
      </c>
      <c r="C16" s="35" t="s">
        <v>1216</v>
      </c>
      <c r="E16" s="34" t="s">
        <v>149</v>
      </c>
      <c r="F16" s="33" t="s">
        <v>150</v>
      </c>
      <c r="G16" s="35" t="s">
        <v>1218</v>
      </c>
      <c r="I16" s="28" t="s">
        <v>271</v>
      </c>
      <c r="J16" s="29" t="s">
        <v>238</v>
      </c>
      <c r="K16" s="30" t="s">
        <v>29</v>
      </c>
    </row>
    <row r="17" spans="1:11" x14ac:dyDescent="0.2">
      <c r="A17" s="25" t="s">
        <v>73</v>
      </c>
      <c r="B17" s="33" t="s">
        <v>74</v>
      </c>
      <c r="C17" s="35" t="s">
        <v>1216</v>
      </c>
      <c r="E17" s="34" t="s">
        <v>151</v>
      </c>
      <c r="F17" s="33" t="s">
        <v>152</v>
      </c>
      <c r="G17" s="35" t="s">
        <v>1218</v>
      </c>
      <c r="I17" s="28" t="s">
        <v>272</v>
      </c>
      <c r="J17" s="29" t="s">
        <v>239</v>
      </c>
      <c r="K17" s="30" t="s">
        <v>29</v>
      </c>
    </row>
    <row r="18" spans="1:11" x14ac:dyDescent="0.2">
      <c r="A18" s="25" t="s">
        <v>75</v>
      </c>
      <c r="B18" s="33" t="s">
        <v>76</v>
      </c>
      <c r="C18" s="48"/>
      <c r="E18" s="34" t="s">
        <v>153</v>
      </c>
      <c r="F18" s="33" t="s">
        <v>154</v>
      </c>
      <c r="G18" s="48"/>
      <c r="I18" s="28" t="s">
        <v>273</v>
      </c>
      <c r="J18" s="29" t="s">
        <v>240</v>
      </c>
      <c r="K18" s="30" t="s">
        <v>29</v>
      </c>
    </row>
    <row r="19" spans="1:11" x14ac:dyDescent="0.2">
      <c r="A19" s="25" t="s">
        <v>77</v>
      </c>
      <c r="B19" s="33" t="s">
        <v>78</v>
      </c>
      <c r="C19" s="35" t="s">
        <v>1216</v>
      </c>
      <c r="E19" s="34" t="s">
        <v>155</v>
      </c>
      <c r="F19" s="33" t="s">
        <v>156</v>
      </c>
      <c r="G19" s="35" t="s">
        <v>1220</v>
      </c>
      <c r="I19" s="28" t="s">
        <v>270</v>
      </c>
      <c r="J19" s="29" t="s">
        <v>237</v>
      </c>
      <c r="K19" s="30" t="s">
        <v>31</v>
      </c>
    </row>
    <row r="20" spans="1:11" x14ac:dyDescent="0.2">
      <c r="A20" s="25" t="s">
        <v>79</v>
      </c>
      <c r="B20" s="33" t="s">
        <v>80</v>
      </c>
      <c r="C20" s="35" t="s">
        <v>1216</v>
      </c>
      <c r="E20" s="34" t="s">
        <v>157</v>
      </c>
      <c r="F20" s="33" t="s">
        <v>158</v>
      </c>
      <c r="G20" s="35" t="s">
        <v>1220</v>
      </c>
      <c r="I20" s="28" t="s">
        <v>1212</v>
      </c>
      <c r="J20" s="29" t="s">
        <v>1213</v>
      </c>
      <c r="K20" s="30" t="s">
        <v>30</v>
      </c>
    </row>
    <row r="21" spans="1:11" x14ac:dyDescent="0.2">
      <c r="A21" s="25" t="s">
        <v>81</v>
      </c>
      <c r="B21" s="33" t="s">
        <v>82</v>
      </c>
      <c r="C21" s="49"/>
      <c r="E21" s="34" t="s">
        <v>159</v>
      </c>
      <c r="F21" s="33" t="s">
        <v>160</v>
      </c>
      <c r="G21" s="35" t="s">
        <v>1220</v>
      </c>
      <c r="I21" s="28" t="s">
        <v>274</v>
      </c>
      <c r="J21" s="29" t="s">
        <v>241</v>
      </c>
      <c r="K21" s="49"/>
    </row>
    <row r="22" spans="1:11" ht="25.5" x14ac:dyDescent="0.2">
      <c r="A22" s="25" t="s">
        <v>83</v>
      </c>
      <c r="B22" s="33" t="s">
        <v>84</v>
      </c>
      <c r="C22" s="49"/>
      <c r="E22" s="34" t="s">
        <v>161</v>
      </c>
      <c r="F22" s="33" t="s">
        <v>162</v>
      </c>
      <c r="G22" s="48"/>
      <c r="I22" s="28" t="s">
        <v>275</v>
      </c>
      <c r="J22" s="29" t="s">
        <v>242</v>
      </c>
      <c r="K22" s="49"/>
    </row>
    <row r="23" spans="1:11" ht="25.5" x14ac:dyDescent="0.2">
      <c r="A23" s="25" t="s">
        <v>85</v>
      </c>
      <c r="B23" s="33" t="s">
        <v>86</v>
      </c>
      <c r="C23" s="48"/>
      <c r="E23" s="34" t="s">
        <v>163</v>
      </c>
      <c r="F23" s="33" t="s">
        <v>164</v>
      </c>
      <c r="G23" s="35" t="s">
        <v>1224</v>
      </c>
      <c r="I23" s="28" t="s">
        <v>276</v>
      </c>
      <c r="J23" s="29" t="s">
        <v>256</v>
      </c>
      <c r="K23" s="49"/>
    </row>
    <row r="24" spans="1:11" ht="25.5" x14ac:dyDescent="0.2">
      <c r="A24" s="25" t="s">
        <v>87</v>
      </c>
      <c r="B24" s="33" t="s">
        <v>88</v>
      </c>
      <c r="C24" s="35" t="s">
        <v>1217</v>
      </c>
      <c r="E24" s="34" t="s">
        <v>165</v>
      </c>
      <c r="F24" s="33" t="s">
        <v>166</v>
      </c>
      <c r="G24" s="35" t="s">
        <v>1219</v>
      </c>
      <c r="I24" s="28" t="s">
        <v>277</v>
      </c>
      <c r="J24" s="29" t="s">
        <v>243</v>
      </c>
      <c r="K24" s="48"/>
    </row>
    <row r="25" spans="1:11" ht="25.5" x14ac:dyDescent="0.2">
      <c r="A25" s="25" t="s">
        <v>89</v>
      </c>
      <c r="B25" s="33" t="s">
        <v>90</v>
      </c>
      <c r="C25" s="35" t="s">
        <v>1217</v>
      </c>
      <c r="E25" s="34" t="s">
        <v>167</v>
      </c>
      <c r="F25" s="33" t="s">
        <v>168</v>
      </c>
      <c r="G25" s="49"/>
      <c r="I25" s="28" t="s">
        <v>278</v>
      </c>
      <c r="J25" s="29" t="s">
        <v>244</v>
      </c>
      <c r="K25" s="48"/>
    </row>
    <row r="26" spans="1:11" x14ac:dyDescent="0.2">
      <c r="A26" s="25" t="s">
        <v>91</v>
      </c>
      <c r="B26" s="33" t="s">
        <v>92</v>
      </c>
      <c r="C26" s="35" t="s">
        <v>1216</v>
      </c>
      <c r="E26" s="34" t="s">
        <v>169</v>
      </c>
      <c r="F26" s="33" t="s">
        <v>170</v>
      </c>
      <c r="G26" s="35" t="s">
        <v>1223</v>
      </c>
      <c r="I26" s="28" t="s">
        <v>279</v>
      </c>
      <c r="J26" s="29" t="s">
        <v>245</v>
      </c>
      <c r="K26" s="48"/>
    </row>
    <row r="27" spans="1:11" x14ac:dyDescent="0.2">
      <c r="A27" s="25" t="s">
        <v>93</v>
      </c>
      <c r="B27" s="33" t="s">
        <v>94</v>
      </c>
      <c r="C27" s="35" t="s">
        <v>1216</v>
      </c>
      <c r="E27" s="34" t="s">
        <v>171</v>
      </c>
      <c r="F27" s="33" t="s">
        <v>172</v>
      </c>
      <c r="G27" s="35" t="s">
        <v>1223</v>
      </c>
      <c r="I27" s="28" t="s">
        <v>257</v>
      </c>
      <c r="J27" s="29" t="s">
        <v>246</v>
      </c>
      <c r="K27" s="48"/>
    </row>
    <row r="28" spans="1:11" x14ac:dyDescent="0.2">
      <c r="A28" s="25" t="s">
        <v>95</v>
      </c>
      <c r="B28" s="33" t="s">
        <v>96</v>
      </c>
      <c r="C28" s="35" t="s">
        <v>1216</v>
      </c>
      <c r="E28" s="34" t="s">
        <v>173</v>
      </c>
      <c r="F28" s="33" t="s">
        <v>174</v>
      </c>
      <c r="G28" s="35" t="s">
        <v>1221</v>
      </c>
      <c r="I28" s="28" t="s">
        <v>258</v>
      </c>
      <c r="J28" s="29" t="s">
        <v>247</v>
      </c>
      <c r="K28" s="48"/>
    </row>
    <row r="29" spans="1:11" ht="25.5" x14ac:dyDescent="0.2">
      <c r="A29" s="25" t="s">
        <v>97</v>
      </c>
      <c r="B29" s="33" t="s">
        <v>98</v>
      </c>
      <c r="C29" s="35" t="s">
        <v>1216</v>
      </c>
      <c r="E29" s="34" t="s">
        <v>175</v>
      </c>
      <c r="F29" s="33" t="s">
        <v>176</v>
      </c>
      <c r="G29" s="35" t="s">
        <v>1221</v>
      </c>
      <c r="I29" s="28" t="s">
        <v>259</v>
      </c>
      <c r="J29" s="29" t="s">
        <v>249</v>
      </c>
      <c r="K29" s="48"/>
    </row>
    <row r="30" spans="1:11" ht="38.25" x14ac:dyDescent="0.2">
      <c r="A30" s="25" t="s">
        <v>99</v>
      </c>
      <c r="B30" s="33" t="s">
        <v>100</v>
      </c>
      <c r="C30" s="35" t="s">
        <v>1216</v>
      </c>
      <c r="E30" s="34" t="s">
        <v>177</v>
      </c>
      <c r="F30" s="33" t="s">
        <v>178</v>
      </c>
      <c r="G30" s="35" t="s">
        <v>1222</v>
      </c>
      <c r="I30" s="28" t="s">
        <v>260</v>
      </c>
      <c r="J30" s="29" t="s">
        <v>248</v>
      </c>
      <c r="K30" s="48"/>
    </row>
    <row r="31" spans="1:11" ht="25.5" x14ac:dyDescent="0.2">
      <c r="A31" s="25" t="s">
        <v>101</v>
      </c>
      <c r="B31" s="33" t="s">
        <v>102</v>
      </c>
      <c r="C31" s="35" t="s">
        <v>1216</v>
      </c>
      <c r="E31" s="34" t="s">
        <v>179</v>
      </c>
      <c r="F31" s="33" t="s">
        <v>180</v>
      </c>
      <c r="G31" s="35" t="s">
        <v>1222</v>
      </c>
      <c r="I31" s="28" t="s">
        <v>261</v>
      </c>
      <c r="J31" s="29" t="s">
        <v>250</v>
      </c>
      <c r="K31" s="48"/>
    </row>
    <row r="32" spans="1:11" ht="25.5" x14ac:dyDescent="0.2">
      <c r="A32" s="25" t="s">
        <v>103</v>
      </c>
      <c r="B32" s="33" t="s">
        <v>104</v>
      </c>
      <c r="C32" s="35" t="s">
        <v>1215</v>
      </c>
      <c r="E32" s="34" t="s">
        <v>181</v>
      </c>
      <c r="F32" s="33" t="s">
        <v>182</v>
      </c>
      <c r="G32" s="35" t="s">
        <v>1222</v>
      </c>
      <c r="I32" s="28" t="s">
        <v>262</v>
      </c>
      <c r="J32" s="29" t="s">
        <v>251</v>
      </c>
      <c r="K32" s="48"/>
    </row>
    <row r="33" spans="1:11" x14ac:dyDescent="0.2">
      <c r="A33" s="25" t="s">
        <v>105</v>
      </c>
      <c r="B33" s="33" t="s">
        <v>106</v>
      </c>
      <c r="C33" s="35" t="s">
        <v>1215</v>
      </c>
      <c r="E33" s="34" t="s">
        <v>183</v>
      </c>
      <c r="F33" s="33" t="s">
        <v>184</v>
      </c>
      <c r="G33" s="35" t="s">
        <v>1222</v>
      </c>
      <c r="I33" s="28" t="s">
        <v>263</v>
      </c>
      <c r="J33" s="29" t="s">
        <v>252</v>
      </c>
      <c r="K33" s="48"/>
    </row>
    <row r="34" spans="1:11" ht="25.5" x14ac:dyDescent="0.2">
      <c r="A34" s="25" t="s">
        <v>107</v>
      </c>
      <c r="B34" s="33" t="s">
        <v>108</v>
      </c>
      <c r="C34" s="35" t="s">
        <v>1215</v>
      </c>
      <c r="E34" s="34" t="s">
        <v>185</v>
      </c>
      <c r="F34" s="33" t="s">
        <v>186</v>
      </c>
      <c r="G34" s="35" t="s">
        <v>1222</v>
      </c>
      <c r="I34" s="28" t="s">
        <v>264</v>
      </c>
      <c r="J34" s="29" t="s">
        <v>253</v>
      </c>
      <c r="K34" s="48"/>
    </row>
    <row r="35" spans="1:11" ht="25.5" x14ac:dyDescent="0.2">
      <c r="A35" s="25" t="s">
        <v>109</v>
      </c>
      <c r="B35" s="33" t="s">
        <v>110</v>
      </c>
      <c r="C35" s="49"/>
      <c r="E35" s="34" t="s">
        <v>187</v>
      </c>
      <c r="F35" s="33" t="s">
        <v>188</v>
      </c>
      <c r="G35" s="35" t="s">
        <v>1222</v>
      </c>
      <c r="I35" s="28" t="s">
        <v>265</v>
      </c>
      <c r="J35" s="29" t="s">
        <v>254</v>
      </c>
      <c r="K35" s="48"/>
    </row>
    <row r="36" spans="1:11" ht="25.5" x14ac:dyDescent="0.2">
      <c r="A36" s="25" t="s">
        <v>111</v>
      </c>
      <c r="B36" s="33" t="s">
        <v>112</v>
      </c>
      <c r="C36" s="49"/>
      <c r="E36" s="34" t="s">
        <v>189</v>
      </c>
      <c r="F36" s="33" t="s">
        <v>190</v>
      </c>
      <c r="G36" s="49"/>
      <c r="I36" s="28" t="s">
        <v>266</v>
      </c>
      <c r="J36" s="29" t="s">
        <v>255</v>
      </c>
      <c r="K36" s="48"/>
    </row>
    <row r="37" spans="1:11" ht="25.5" x14ac:dyDescent="0.2">
      <c r="A37" s="25" t="s">
        <v>113</v>
      </c>
      <c r="B37" s="33" t="s">
        <v>114</v>
      </c>
      <c r="C37" s="48"/>
      <c r="E37" s="34" t="s">
        <v>191</v>
      </c>
      <c r="F37" s="33" t="s">
        <v>192</v>
      </c>
      <c r="G37" s="35" t="s">
        <v>1219</v>
      </c>
      <c r="I37" s="28" t="s">
        <v>1203</v>
      </c>
      <c r="J37" s="29" t="s">
        <v>1301</v>
      </c>
      <c r="K37" s="30" t="s">
        <v>1203</v>
      </c>
    </row>
    <row r="38" spans="1:11" ht="25.5" x14ac:dyDescent="0.2">
      <c r="A38" s="25" t="s">
        <v>115</v>
      </c>
      <c r="B38" s="33" t="s">
        <v>116</v>
      </c>
      <c r="C38" s="48"/>
      <c r="E38" s="34" t="s">
        <v>193</v>
      </c>
      <c r="F38" s="33" t="s">
        <v>194</v>
      </c>
      <c r="G38" s="35" t="s">
        <v>1219</v>
      </c>
      <c r="K38" s="24"/>
    </row>
    <row r="39" spans="1:11" ht="25.5" x14ac:dyDescent="0.2">
      <c r="A39" s="25" t="s">
        <v>117</v>
      </c>
      <c r="B39" s="33" t="s">
        <v>118</v>
      </c>
      <c r="C39" s="48"/>
      <c r="E39" s="34" t="s">
        <v>195</v>
      </c>
      <c r="F39" s="33" t="s">
        <v>196</v>
      </c>
      <c r="G39" s="35" t="s">
        <v>1219</v>
      </c>
      <c r="K39" s="31"/>
    </row>
    <row r="40" spans="1:11" ht="25.5" x14ac:dyDescent="0.2">
      <c r="A40" s="25" t="s">
        <v>119</v>
      </c>
      <c r="B40" s="33" t="s">
        <v>120</v>
      </c>
      <c r="C40" s="49"/>
      <c r="E40" s="34" t="s">
        <v>197</v>
      </c>
      <c r="F40" s="33" t="s">
        <v>198</v>
      </c>
      <c r="G40" s="35" t="s">
        <v>1219</v>
      </c>
      <c r="K40" s="31"/>
    </row>
    <row r="41" spans="1:11" ht="25.5" x14ac:dyDescent="0.2">
      <c r="C41" s="36"/>
      <c r="E41" s="34" t="s">
        <v>1225</v>
      </c>
      <c r="F41" s="33" t="s">
        <v>199</v>
      </c>
      <c r="G41" s="35" t="s">
        <v>1220</v>
      </c>
      <c r="K41" s="31"/>
    </row>
    <row r="42" spans="1:11" ht="25.5" x14ac:dyDescent="0.2">
      <c r="C42" s="36"/>
      <c r="E42" s="34" t="s">
        <v>1226</v>
      </c>
      <c r="F42" s="33" t="s">
        <v>200</v>
      </c>
      <c r="G42" s="35" t="s">
        <v>1220</v>
      </c>
      <c r="K42" s="31"/>
    </row>
    <row r="43" spans="1:11" ht="25.5" x14ac:dyDescent="0.2">
      <c r="C43" s="36"/>
      <c r="E43" s="34" t="s">
        <v>1227</v>
      </c>
      <c r="F43" s="33" t="s">
        <v>201</v>
      </c>
      <c r="G43" s="35" t="s">
        <v>1220</v>
      </c>
      <c r="K43" s="31"/>
    </row>
    <row r="44" spans="1:11" ht="38.25" x14ac:dyDescent="0.2">
      <c r="C44" s="36"/>
      <c r="E44" s="34" t="s">
        <v>1228</v>
      </c>
      <c r="F44" s="33" t="s">
        <v>202</v>
      </c>
      <c r="G44" s="35" t="s">
        <v>1220</v>
      </c>
      <c r="K44" s="31"/>
    </row>
    <row r="45" spans="1:11" ht="25.5" x14ac:dyDescent="0.2">
      <c r="C45" s="36"/>
      <c r="E45" s="34" t="s">
        <v>1229</v>
      </c>
      <c r="F45" s="33" t="s">
        <v>203</v>
      </c>
      <c r="G45" s="35" t="s">
        <v>1220</v>
      </c>
      <c r="K45" s="31"/>
    </row>
    <row r="46" spans="1:11" ht="25.5" x14ac:dyDescent="0.2">
      <c r="C46" s="36"/>
      <c r="E46" s="34" t="s">
        <v>1230</v>
      </c>
      <c r="F46" s="33" t="s">
        <v>204</v>
      </c>
      <c r="G46" s="35" t="s">
        <v>1220</v>
      </c>
      <c r="K46" s="31"/>
    </row>
    <row r="47" spans="1:11" ht="25.5" x14ac:dyDescent="0.2">
      <c r="C47" s="36"/>
      <c r="E47" s="34" t="s">
        <v>1231</v>
      </c>
      <c r="F47" s="33" t="s">
        <v>205</v>
      </c>
      <c r="G47" s="35" t="s">
        <v>1220</v>
      </c>
      <c r="K47" s="31"/>
    </row>
    <row r="48" spans="1:11" ht="38.25" x14ac:dyDescent="0.2">
      <c r="C48" s="36"/>
      <c r="E48" s="34" t="s">
        <v>1232</v>
      </c>
      <c r="F48" s="33" t="s">
        <v>206</v>
      </c>
      <c r="G48" s="35" t="s">
        <v>1220</v>
      </c>
      <c r="K48" s="31"/>
    </row>
    <row r="49" spans="3:11" ht="25.5" x14ac:dyDescent="0.2">
      <c r="C49" s="36"/>
      <c r="E49" s="34" t="s">
        <v>1233</v>
      </c>
      <c r="F49" s="33" t="s">
        <v>207</v>
      </c>
      <c r="G49" s="35" t="s">
        <v>1220</v>
      </c>
      <c r="K49" s="31"/>
    </row>
    <row r="50" spans="3:11" ht="25.5" x14ac:dyDescent="0.2">
      <c r="C50" s="36"/>
      <c r="E50" s="34" t="s">
        <v>1234</v>
      </c>
      <c r="F50" s="33" t="s">
        <v>208</v>
      </c>
      <c r="G50" s="35" t="s">
        <v>1220</v>
      </c>
      <c r="K50" s="31"/>
    </row>
    <row r="51" spans="3:11" ht="25.5" x14ac:dyDescent="0.2">
      <c r="C51" s="36"/>
      <c r="E51" s="34" t="s">
        <v>1235</v>
      </c>
      <c r="F51" s="33" t="s">
        <v>209</v>
      </c>
      <c r="G51" s="35" t="s">
        <v>1220</v>
      </c>
      <c r="K51" s="31"/>
    </row>
    <row r="52" spans="3:11" ht="38.25" x14ac:dyDescent="0.2">
      <c r="C52" s="36"/>
      <c r="E52" s="34" t="s">
        <v>1236</v>
      </c>
      <c r="F52" s="33" t="s">
        <v>210</v>
      </c>
      <c r="G52" s="35" t="s">
        <v>1220</v>
      </c>
      <c r="K52" s="31"/>
    </row>
    <row r="53" spans="3:11" ht="25.5" x14ac:dyDescent="0.2">
      <c r="C53" s="36"/>
      <c r="E53" s="34" t="s">
        <v>1237</v>
      </c>
      <c r="F53" s="33" t="s">
        <v>211</v>
      </c>
      <c r="G53" s="35" t="s">
        <v>1220</v>
      </c>
      <c r="K53" s="31"/>
    </row>
    <row r="54" spans="3:11" ht="25.5" x14ac:dyDescent="0.2">
      <c r="C54" s="36"/>
      <c r="E54" s="25" t="s">
        <v>1238</v>
      </c>
      <c r="F54" s="27" t="s">
        <v>212</v>
      </c>
      <c r="G54" s="35" t="s">
        <v>1220</v>
      </c>
      <c r="K54" s="31"/>
    </row>
    <row r="55" spans="3:11" ht="25.5" x14ac:dyDescent="0.2">
      <c r="C55" s="36"/>
      <c r="E55" s="25" t="s">
        <v>1239</v>
      </c>
      <c r="F55" s="27" t="s">
        <v>213</v>
      </c>
      <c r="G55" s="35" t="s">
        <v>1220</v>
      </c>
      <c r="K55" s="31"/>
    </row>
    <row r="56" spans="3:11" ht="38.25" x14ac:dyDescent="0.2">
      <c r="C56" s="36"/>
      <c r="E56" s="25" t="s">
        <v>1240</v>
      </c>
      <c r="F56" s="27" t="s">
        <v>214</v>
      </c>
      <c r="G56" s="35" t="s">
        <v>1220</v>
      </c>
      <c r="K56" s="31"/>
    </row>
    <row r="57" spans="3:11" ht="25.5" x14ac:dyDescent="0.2">
      <c r="C57" s="36"/>
      <c r="E57" s="25" t="s">
        <v>1241</v>
      </c>
      <c r="F57" s="27" t="s">
        <v>215</v>
      </c>
      <c r="G57" s="35" t="s">
        <v>1218</v>
      </c>
      <c r="K57" s="31"/>
    </row>
    <row r="58" spans="3:11" x14ac:dyDescent="0.2">
      <c r="C58" s="36"/>
      <c r="G58" s="36"/>
      <c r="K58" s="31"/>
    </row>
    <row r="59" spans="3:11" x14ac:dyDescent="0.2">
      <c r="C59" s="36"/>
      <c r="G59" s="36"/>
      <c r="K59" s="31"/>
    </row>
    <row r="60" spans="3:11" x14ac:dyDescent="0.2">
      <c r="C60" s="36"/>
      <c r="G60" s="36"/>
      <c r="K60" s="31"/>
    </row>
    <row r="61" spans="3:11" x14ac:dyDescent="0.2">
      <c r="C61" s="36"/>
      <c r="G61" s="36"/>
      <c r="K61" s="31"/>
    </row>
    <row r="62" spans="3:11" x14ac:dyDescent="0.2">
      <c r="C62" s="36"/>
      <c r="G62" s="36"/>
      <c r="K62" s="31"/>
    </row>
    <row r="63" spans="3:11" x14ac:dyDescent="0.2">
      <c r="C63" s="36"/>
      <c r="G63" s="36"/>
      <c r="K63" s="31"/>
    </row>
    <row r="64" spans="3:11" x14ac:dyDescent="0.2">
      <c r="C64" s="36"/>
      <c r="G64" s="36"/>
      <c r="K64" s="31"/>
    </row>
    <row r="65" spans="11:11" x14ac:dyDescent="0.2">
      <c r="K65" s="31"/>
    </row>
    <row r="66" spans="11:11" x14ac:dyDescent="0.2">
      <c r="K66" s="31"/>
    </row>
    <row r="67" spans="11:11" x14ac:dyDescent="0.2">
      <c r="K67" s="31"/>
    </row>
    <row r="68" spans="11:11" x14ac:dyDescent="0.2">
      <c r="K68" s="31"/>
    </row>
    <row r="69" spans="11:11" x14ac:dyDescent="0.2">
      <c r="K69" s="31"/>
    </row>
  </sheetData>
  <sheetProtection algorithmName="SHA-512" hashValue="lP9panRjs8j4XDbZ5MBIRw+GdBXSW9T9V0LYV6EN7sd1J1EqeDP+AhZ92eIaUYatx8434mIGplV4NXU0j/O4XA==" saltValue="MPZIgvFMaO3Enue+9V5lz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38"/>
  <sheetViews>
    <sheetView workbookViewId="0">
      <selection activeCell="D16" sqref="D16"/>
    </sheetView>
  </sheetViews>
  <sheetFormatPr defaultRowHeight="12.75" x14ac:dyDescent="0.2"/>
  <cols>
    <col min="1" max="1" width="43" style="16" bestFit="1" customWidth="1"/>
    <col min="2" max="2" width="23.140625" style="17" bestFit="1" customWidth="1"/>
    <col min="3" max="3" width="23.42578125" style="17" bestFit="1" customWidth="1"/>
    <col min="4" max="4" width="43.42578125" style="17" bestFit="1" customWidth="1"/>
    <col min="5" max="5" width="41.7109375" style="17" bestFit="1" customWidth="1"/>
    <col min="6" max="6" width="9.140625" style="17"/>
  </cols>
  <sheetData>
    <row r="1" spans="1:6" ht="38.25" x14ac:dyDescent="0.2">
      <c r="A1" s="10" t="s">
        <v>282</v>
      </c>
      <c r="B1" s="10" t="s">
        <v>283</v>
      </c>
      <c r="C1" s="10" t="s">
        <v>284</v>
      </c>
      <c r="D1" s="10" t="s">
        <v>285</v>
      </c>
      <c r="E1" s="10" t="s">
        <v>286</v>
      </c>
      <c r="F1" s="11"/>
    </row>
    <row r="2" spans="1:6" x14ac:dyDescent="0.2">
      <c r="A2" s="12" t="s">
        <v>287</v>
      </c>
      <c r="B2" s="13" t="s">
        <v>288</v>
      </c>
      <c r="C2" s="13" t="s">
        <v>289</v>
      </c>
      <c r="D2" s="13" t="s">
        <v>290</v>
      </c>
      <c r="E2" s="13" t="s">
        <v>291</v>
      </c>
      <c r="F2" s="12"/>
    </row>
    <row r="3" spans="1:6" x14ac:dyDescent="0.2">
      <c r="A3" s="12" t="s">
        <v>292</v>
      </c>
      <c r="B3" s="13" t="s">
        <v>288</v>
      </c>
      <c r="C3" s="13" t="s">
        <v>289</v>
      </c>
      <c r="D3" s="13" t="s">
        <v>290</v>
      </c>
      <c r="E3" s="13" t="s">
        <v>293</v>
      </c>
      <c r="F3" s="12"/>
    </row>
    <row r="4" spans="1:6" x14ac:dyDescent="0.2">
      <c r="A4" s="12" t="s">
        <v>294</v>
      </c>
      <c r="B4" s="13" t="s">
        <v>288</v>
      </c>
      <c r="C4" s="13" t="s">
        <v>289</v>
      </c>
      <c r="D4" s="13" t="s">
        <v>290</v>
      </c>
      <c r="E4" s="13" t="s">
        <v>295</v>
      </c>
      <c r="F4" s="12"/>
    </row>
    <row r="5" spans="1:6" x14ac:dyDescent="0.2">
      <c r="A5" s="12" t="s">
        <v>296</v>
      </c>
      <c r="B5" s="13" t="s">
        <v>288</v>
      </c>
      <c r="C5" s="13" t="s">
        <v>289</v>
      </c>
      <c r="D5" s="13" t="s">
        <v>297</v>
      </c>
      <c r="E5" s="13" t="s">
        <v>298</v>
      </c>
      <c r="F5" s="12"/>
    </row>
    <row r="6" spans="1:6" x14ac:dyDescent="0.2">
      <c r="A6" s="12" t="s">
        <v>299</v>
      </c>
      <c r="B6" s="13" t="s">
        <v>288</v>
      </c>
      <c r="C6" s="13" t="s">
        <v>289</v>
      </c>
      <c r="D6" s="13" t="s">
        <v>297</v>
      </c>
      <c r="E6" s="13" t="s">
        <v>300</v>
      </c>
      <c r="F6" s="12"/>
    </row>
    <row r="7" spans="1:6" x14ac:dyDescent="0.2">
      <c r="A7" s="12" t="s">
        <v>301</v>
      </c>
      <c r="B7" s="13" t="s">
        <v>288</v>
      </c>
      <c r="C7" s="13" t="s">
        <v>289</v>
      </c>
      <c r="D7" s="13" t="s">
        <v>302</v>
      </c>
      <c r="E7" s="13" t="s">
        <v>303</v>
      </c>
      <c r="F7" s="12"/>
    </row>
    <row r="8" spans="1:6" x14ac:dyDescent="0.2">
      <c r="A8" s="12" t="s">
        <v>304</v>
      </c>
      <c r="B8" s="13" t="s">
        <v>288</v>
      </c>
      <c r="C8" s="13" t="s">
        <v>289</v>
      </c>
      <c r="D8" s="13" t="s">
        <v>305</v>
      </c>
      <c r="E8" s="13" t="s">
        <v>306</v>
      </c>
      <c r="F8" s="12"/>
    </row>
    <row r="9" spans="1:6" x14ac:dyDescent="0.2">
      <c r="A9" s="12" t="s">
        <v>307</v>
      </c>
      <c r="B9" s="13" t="s">
        <v>288</v>
      </c>
      <c r="C9" s="13" t="s">
        <v>289</v>
      </c>
      <c r="D9" s="13" t="s">
        <v>305</v>
      </c>
      <c r="E9" s="13" t="s">
        <v>308</v>
      </c>
      <c r="F9" s="12"/>
    </row>
    <row r="10" spans="1:6" x14ac:dyDescent="0.2">
      <c r="A10" s="12" t="s">
        <v>309</v>
      </c>
      <c r="B10" s="13" t="s">
        <v>288</v>
      </c>
      <c r="C10" s="13" t="s">
        <v>289</v>
      </c>
      <c r="D10" s="13" t="s">
        <v>302</v>
      </c>
      <c r="E10" s="13" t="s">
        <v>310</v>
      </c>
      <c r="F10" s="12"/>
    </row>
    <row r="11" spans="1:6" x14ac:dyDescent="0.2">
      <c r="A11" s="12" t="s">
        <v>311</v>
      </c>
      <c r="B11" s="13" t="s">
        <v>312</v>
      </c>
      <c r="C11" s="13" t="s">
        <v>313</v>
      </c>
      <c r="D11" s="13" t="s">
        <v>314</v>
      </c>
      <c r="E11" s="13" t="s">
        <v>315</v>
      </c>
      <c r="F11" s="12"/>
    </row>
    <row r="12" spans="1:6" x14ac:dyDescent="0.2">
      <c r="A12" s="12" t="s">
        <v>316</v>
      </c>
      <c r="B12" s="13" t="s">
        <v>288</v>
      </c>
      <c r="C12" s="13" t="s">
        <v>289</v>
      </c>
      <c r="D12" s="13" t="s">
        <v>297</v>
      </c>
      <c r="E12" s="13" t="s">
        <v>317</v>
      </c>
      <c r="F12" s="12"/>
    </row>
    <row r="13" spans="1:6" x14ac:dyDescent="0.2">
      <c r="A13" s="12" t="s">
        <v>318</v>
      </c>
      <c r="B13" s="13" t="s">
        <v>312</v>
      </c>
      <c r="C13" s="13" t="s">
        <v>313</v>
      </c>
      <c r="D13" s="13" t="s">
        <v>314</v>
      </c>
      <c r="E13" s="13"/>
      <c r="F13" s="12"/>
    </row>
    <row r="14" spans="1:6" x14ac:dyDescent="0.2">
      <c r="A14" s="12" t="s">
        <v>319</v>
      </c>
      <c r="B14" s="13" t="s">
        <v>288</v>
      </c>
      <c r="C14" s="13" t="s">
        <v>289</v>
      </c>
      <c r="D14" s="13" t="s">
        <v>305</v>
      </c>
      <c r="E14" s="13" t="s">
        <v>320</v>
      </c>
      <c r="F14" s="12"/>
    </row>
    <row r="15" spans="1:6" x14ac:dyDescent="0.2">
      <c r="A15" s="12" t="s">
        <v>321</v>
      </c>
      <c r="B15" s="13" t="s">
        <v>288</v>
      </c>
      <c r="C15" s="13" t="s">
        <v>289</v>
      </c>
      <c r="D15" s="13" t="s">
        <v>305</v>
      </c>
      <c r="E15" s="13" t="s">
        <v>322</v>
      </c>
      <c r="F15" s="12"/>
    </row>
    <row r="16" spans="1:6" x14ac:dyDescent="0.2">
      <c r="A16" s="12" t="s">
        <v>323</v>
      </c>
      <c r="B16" s="13" t="s">
        <v>288</v>
      </c>
      <c r="C16" s="13" t="s">
        <v>289</v>
      </c>
      <c r="D16" s="13" t="s">
        <v>305</v>
      </c>
      <c r="E16" s="13" t="s">
        <v>324</v>
      </c>
      <c r="F16" s="12"/>
    </row>
    <row r="17" spans="1:6" x14ac:dyDescent="0.2">
      <c r="A17" s="12" t="s">
        <v>325</v>
      </c>
      <c r="B17" s="13" t="s">
        <v>288</v>
      </c>
      <c r="C17" s="13" t="s">
        <v>289</v>
      </c>
      <c r="D17" s="13" t="s">
        <v>305</v>
      </c>
      <c r="E17" s="13" t="s">
        <v>326</v>
      </c>
      <c r="F17" s="12"/>
    </row>
    <row r="18" spans="1:6" x14ac:dyDescent="0.2">
      <c r="A18" s="12" t="s">
        <v>327</v>
      </c>
      <c r="B18" s="13" t="s">
        <v>288</v>
      </c>
      <c r="C18" s="13" t="s">
        <v>289</v>
      </c>
      <c r="D18" s="13" t="s">
        <v>305</v>
      </c>
      <c r="E18" s="13" t="s">
        <v>328</v>
      </c>
      <c r="F18" s="12"/>
    </row>
    <row r="19" spans="1:6" x14ac:dyDescent="0.2">
      <c r="A19" s="12" t="s">
        <v>329</v>
      </c>
      <c r="B19" s="13" t="s">
        <v>288</v>
      </c>
      <c r="C19" s="13" t="s">
        <v>289</v>
      </c>
      <c r="D19" s="13" t="s">
        <v>305</v>
      </c>
      <c r="E19" s="13" t="s">
        <v>330</v>
      </c>
      <c r="F19" s="12"/>
    </row>
    <row r="20" spans="1:6" x14ac:dyDescent="0.2">
      <c r="A20" s="12" t="s">
        <v>331</v>
      </c>
      <c r="B20" s="13" t="s">
        <v>288</v>
      </c>
      <c r="C20" s="13" t="s">
        <v>289</v>
      </c>
      <c r="D20" s="13" t="s">
        <v>305</v>
      </c>
      <c r="E20" s="13" t="s">
        <v>332</v>
      </c>
      <c r="F20" s="12"/>
    </row>
    <row r="21" spans="1:6" x14ac:dyDescent="0.2">
      <c r="A21" s="12" t="s">
        <v>333</v>
      </c>
      <c r="B21" s="13" t="s">
        <v>288</v>
      </c>
      <c r="C21" s="13" t="s">
        <v>289</v>
      </c>
      <c r="D21" s="13" t="s">
        <v>334</v>
      </c>
      <c r="E21" s="13" t="s">
        <v>335</v>
      </c>
      <c r="F21" s="12"/>
    </row>
    <row r="22" spans="1:6" x14ac:dyDescent="0.2">
      <c r="A22" s="12" t="s">
        <v>336</v>
      </c>
      <c r="B22" s="13" t="s">
        <v>288</v>
      </c>
      <c r="C22" s="13" t="s">
        <v>289</v>
      </c>
      <c r="D22" s="13" t="s">
        <v>305</v>
      </c>
      <c r="E22" s="13" t="s">
        <v>337</v>
      </c>
      <c r="F22" s="12"/>
    </row>
    <row r="23" spans="1:6" x14ac:dyDescent="0.2">
      <c r="A23" s="12" t="s">
        <v>338</v>
      </c>
      <c r="B23" s="13" t="s">
        <v>288</v>
      </c>
      <c r="C23" s="13" t="s">
        <v>289</v>
      </c>
      <c r="D23" s="13" t="s">
        <v>305</v>
      </c>
      <c r="E23" s="13" t="s">
        <v>339</v>
      </c>
      <c r="F23" s="12"/>
    </row>
    <row r="24" spans="1:6" x14ac:dyDescent="0.2">
      <c r="A24" s="12" t="s">
        <v>340</v>
      </c>
      <c r="B24" s="13" t="s">
        <v>288</v>
      </c>
      <c r="C24" s="13" t="s">
        <v>289</v>
      </c>
      <c r="D24" s="13" t="s">
        <v>305</v>
      </c>
      <c r="E24" s="13" t="s">
        <v>341</v>
      </c>
      <c r="F24" s="12"/>
    </row>
    <row r="25" spans="1:6" x14ac:dyDescent="0.2">
      <c r="A25" s="12" t="s">
        <v>342</v>
      </c>
      <c r="B25" s="13" t="s">
        <v>288</v>
      </c>
      <c r="C25" s="13" t="s">
        <v>289</v>
      </c>
      <c r="D25" s="13" t="s">
        <v>305</v>
      </c>
      <c r="E25" s="13" t="s">
        <v>343</v>
      </c>
      <c r="F25" s="12"/>
    </row>
    <row r="26" spans="1:6" x14ac:dyDescent="0.2">
      <c r="A26" s="12" t="s">
        <v>344</v>
      </c>
      <c r="B26" s="13" t="s">
        <v>288</v>
      </c>
      <c r="C26" s="13" t="s">
        <v>289</v>
      </c>
      <c r="D26" s="13" t="s">
        <v>305</v>
      </c>
      <c r="E26" s="13" t="s">
        <v>345</v>
      </c>
      <c r="F26" s="12"/>
    </row>
    <row r="27" spans="1:6" x14ac:dyDescent="0.2">
      <c r="A27" s="12" t="s">
        <v>346</v>
      </c>
      <c r="B27" s="13" t="s">
        <v>288</v>
      </c>
      <c r="C27" s="13" t="s">
        <v>289</v>
      </c>
      <c r="D27" s="13" t="s">
        <v>305</v>
      </c>
      <c r="E27" s="13" t="s">
        <v>347</v>
      </c>
      <c r="F27" s="12"/>
    </row>
    <row r="28" spans="1:6" x14ac:dyDescent="0.2">
      <c r="A28" s="12" t="s">
        <v>348</v>
      </c>
      <c r="B28" s="13" t="s">
        <v>288</v>
      </c>
      <c r="C28" s="13" t="s">
        <v>289</v>
      </c>
      <c r="D28" s="13" t="s">
        <v>305</v>
      </c>
      <c r="E28" s="13" t="s">
        <v>349</v>
      </c>
      <c r="F28" s="12"/>
    </row>
    <row r="29" spans="1:6" x14ac:dyDescent="0.2">
      <c r="A29" s="12" t="s">
        <v>350</v>
      </c>
      <c r="B29" s="13" t="s">
        <v>288</v>
      </c>
      <c r="C29" s="13" t="s">
        <v>289</v>
      </c>
      <c r="D29" s="13" t="s">
        <v>305</v>
      </c>
      <c r="E29" s="13" t="s">
        <v>351</v>
      </c>
      <c r="F29" s="12"/>
    </row>
    <row r="30" spans="1:6" x14ac:dyDescent="0.2">
      <c r="A30" s="12" t="s">
        <v>352</v>
      </c>
      <c r="B30" s="13" t="s">
        <v>288</v>
      </c>
      <c r="C30" s="13" t="s">
        <v>289</v>
      </c>
      <c r="D30" s="13" t="s">
        <v>305</v>
      </c>
      <c r="E30" s="13" t="s">
        <v>353</v>
      </c>
      <c r="F30" s="12"/>
    </row>
    <row r="31" spans="1:6" x14ac:dyDescent="0.2">
      <c r="A31" s="12" t="s">
        <v>354</v>
      </c>
      <c r="B31" s="13" t="s">
        <v>288</v>
      </c>
      <c r="C31" s="13" t="s">
        <v>289</v>
      </c>
      <c r="D31" s="13" t="s">
        <v>305</v>
      </c>
      <c r="E31" s="13" t="s">
        <v>355</v>
      </c>
      <c r="F31" s="12"/>
    </row>
    <row r="32" spans="1:6" x14ac:dyDescent="0.2">
      <c r="A32" s="12" t="s">
        <v>356</v>
      </c>
      <c r="B32" s="13" t="s">
        <v>288</v>
      </c>
      <c r="C32" s="13" t="s">
        <v>289</v>
      </c>
      <c r="D32" s="13" t="s">
        <v>305</v>
      </c>
      <c r="E32" s="13" t="s">
        <v>357</v>
      </c>
      <c r="F32" s="12"/>
    </row>
    <row r="33" spans="1:6" x14ac:dyDescent="0.2">
      <c r="A33" s="12" t="s">
        <v>358</v>
      </c>
      <c r="B33" s="13" t="s">
        <v>288</v>
      </c>
      <c r="C33" s="13" t="s">
        <v>289</v>
      </c>
      <c r="D33" s="13" t="s">
        <v>305</v>
      </c>
      <c r="E33" s="13" t="s">
        <v>359</v>
      </c>
      <c r="F33" s="12"/>
    </row>
    <row r="34" spans="1:6" x14ac:dyDescent="0.2">
      <c r="A34" s="12" t="s">
        <v>360</v>
      </c>
      <c r="B34" s="13" t="s">
        <v>288</v>
      </c>
      <c r="C34" s="13" t="s">
        <v>289</v>
      </c>
      <c r="D34" s="13" t="s">
        <v>305</v>
      </c>
      <c r="E34" s="13" t="s">
        <v>361</v>
      </c>
      <c r="F34" s="12"/>
    </row>
    <row r="35" spans="1:6" x14ac:dyDescent="0.2">
      <c r="A35" s="12" t="s">
        <v>362</v>
      </c>
      <c r="B35" s="13" t="s">
        <v>312</v>
      </c>
      <c r="C35" s="13" t="s">
        <v>313</v>
      </c>
      <c r="D35" s="13" t="s">
        <v>314</v>
      </c>
      <c r="E35" s="13" t="s">
        <v>363</v>
      </c>
      <c r="F35" s="12"/>
    </row>
    <row r="36" spans="1:6" x14ac:dyDescent="0.2">
      <c r="A36" s="12" t="s">
        <v>364</v>
      </c>
      <c r="B36" s="13" t="s">
        <v>288</v>
      </c>
      <c r="C36" s="13" t="s">
        <v>289</v>
      </c>
      <c r="D36" s="13" t="s">
        <v>305</v>
      </c>
      <c r="E36" s="13" t="s">
        <v>365</v>
      </c>
      <c r="F36" s="12"/>
    </row>
    <row r="37" spans="1:6" x14ac:dyDescent="0.2">
      <c r="A37" s="12" t="s">
        <v>366</v>
      </c>
      <c r="B37" s="13" t="s">
        <v>288</v>
      </c>
      <c r="C37" s="13" t="s">
        <v>289</v>
      </c>
      <c r="D37" s="13" t="s">
        <v>305</v>
      </c>
      <c r="E37" s="13" t="s">
        <v>367</v>
      </c>
      <c r="F37" s="12"/>
    </row>
    <row r="38" spans="1:6" x14ac:dyDescent="0.2">
      <c r="A38" s="12" t="s">
        <v>368</v>
      </c>
      <c r="B38" s="13" t="s">
        <v>288</v>
      </c>
      <c r="C38" s="13" t="s">
        <v>289</v>
      </c>
      <c r="D38" s="13" t="s">
        <v>305</v>
      </c>
      <c r="E38" s="13" t="s">
        <v>369</v>
      </c>
      <c r="F38" s="12"/>
    </row>
    <row r="39" spans="1:6" x14ac:dyDescent="0.2">
      <c r="A39" s="12" t="s">
        <v>370</v>
      </c>
      <c r="B39" s="13" t="s">
        <v>288</v>
      </c>
      <c r="C39" s="13" t="s">
        <v>289</v>
      </c>
      <c r="D39" s="13" t="s">
        <v>305</v>
      </c>
      <c r="E39" s="13" t="s">
        <v>371</v>
      </c>
      <c r="F39" s="12"/>
    </row>
    <row r="40" spans="1:6" x14ac:dyDescent="0.2">
      <c r="A40" s="12" t="s">
        <v>372</v>
      </c>
      <c r="B40" s="13" t="s">
        <v>288</v>
      </c>
      <c r="C40" s="13" t="s">
        <v>289</v>
      </c>
      <c r="D40" s="13" t="s">
        <v>305</v>
      </c>
      <c r="E40" s="13" t="s">
        <v>373</v>
      </c>
      <c r="F40" s="12"/>
    </row>
    <row r="41" spans="1:6" x14ac:dyDescent="0.2">
      <c r="A41" s="12" t="s">
        <v>374</v>
      </c>
      <c r="B41" s="13" t="s">
        <v>288</v>
      </c>
      <c r="C41" s="13" t="s">
        <v>289</v>
      </c>
      <c r="D41" s="13" t="s">
        <v>305</v>
      </c>
      <c r="E41" s="13" t="s">
        <v>375</v>
      </c>
      <c r="F41" s="12"/>
    </row>
    <row r="42" spans="1:6" x14ac:dyDescent="0.2">
      <c r="A42" s="12" t="s">
        <v>376</v>
      </c>
      <c r="B42" s="13" t="s">
        <v>288</v>
      </c>
      <c r="C42" s="13" t="s">
        <v>289</v>
      </c>
      <c r="D42" s="13" t="s">
        <v>305</v>
      </c>
      <c r="E42" s="13" t="s">
        <v>377</v>
      </c>
      <c r="F42" s="12"/>
    </row>
    <row r="43" spans="1:6" x14ac:dyDescent="0.2">
      <c r="A43" s="12" t="s">
        <v>378</v>
      </c>
      <c r="B43" s="13" t="s">
        <v>288</v>
      </c>
      <c r="C43" s="13" t="s">
        <v>289</v>
      </c>
      <c r="D43" s="13" t="s">
        <v>305</v>
      </c>
      <c r="E43" s="13" t="s">
        <v>379</v>
      </c>
      <c r="F43" s="12"/>
    </row>
    <row r="44" spans="1:6" x14ac:dyDescent="0.2">
      <c r="A44" s="12" t="s">
        <v>380</v>
      </c>
      <c r="B44" s="13" t="s">
        <v>288</v>
      </c>
      <c r="C44" s="13" t="s">
        <v>289</v>
      </c>
      <c r="D44" s="13" t="s">
        <v>305</v>
      </c>
      <c r="E44" s="13" t="s">
        <v>381</v>
      </c>
      <c r="F44" s="12"/>
    </row>
    <row r="45" spans="1:6" x14ac:dyDescent="0.2">
      <c r="A45" s="12" t="s">
        <v>382</v>
      </c>
      <c r="B45" s="13" t="s">
        <v>288</v>
      </c>
      <c r="C45" s="13" t="s">
        <v>289</v>
      </c>
      <c r="D45" s="13" t="s">
        <v>305</v>
      </c>
      <c r="E45" s="13" t="s">
        <v>383</v>
      </c>
      <c r="F45" s="12"/>
    </row>
    <row r="46" spans="1:6" x14ac:dyDescent="0.2">
      <c r="A46" s="12" t="s">
        <v>384</v>
      </c>
      <c r="B46" s="13" t="s">
        <v>288</v>
      </c>
      <c r="C46" s="13" t="s">
        <v>289</v>
      </c>
      <c r="D46" s="13" t="s">
        <v>305</v>
      </c>
      <c r="E46" s="13" t="s">
        <v>385</v>
      </c>
      <c r="F46" s="12"/>
    </row>
    <row r="47" spans="1:6" x14ac:dyDescent="0.2">
      <c r="A47" s="12" t="s">
        <v>386</v>
      </c>
      <c r="B47" s="13" t="s">
        <v>288</v>
      </c>
      <c r="C47" s="13" t="s">
        <v>289</v>
      </c>
      <c r="D47" s="13" t="s">
        <v>305</v>
      </c>
      <c r="E47" s="13" t="s">
        <v>387</v>
      </c>
      <c r="F47" s="12"/>
    </row>
    <row r="48" spans="1:6" x14ac:dyDescent="0.2">
      <c r="A48" s="12" t="s">
        <v>388</v>
      </c>
      <c r="B48" s="13" t="s">
        <v>288</v>
      </c>
      <c r="C48" s="13" t="s">
        <v>289</v>
      </c>
      <c r="D48" s="13" t="s">
        <v>305</v>
      </c>
      <c r="E48" s="13" t="s">
        <v>389</v>
      </c>
      <c r="F48" s="12"/>
    </row>
    <row r="49" spans="1:6" x14ac:dyDescent="0.2">
      <c r="A49" s="12" t="s">
        <v>390</v>
      </c>
      <c r="B49" s="13" t="s">
        <v>288</v>
      </c>
      <c r="C49" s="13" t="s">
        <v>289</v>
      </c>
      <c r="D49" s="13" t="s">
        <v>305</v>
      </c>
      <c r="E49" s="13" t="s">
        <v>391</v>
      </c>
      <c r="F49" s="12"/>
    </row>
    <row r="50" spans="1:6" x14ac:dyDescent="0.2">
      <c r="A50" s="12" t="s">
        <v>392</v>
      </c>
      <c r="B50" s="13" t="s">
        <v>288</v>
      </c>
      <c r="C50" s="13" t="s">
        <v>289</v>
      </c>
      <c r="D50" s="13" t="s">
        <v>305</v>
      </c>
      <c r="E50" s="13" t="s">
        <v>393</v>
      </c>
      <c r="F50" s="12"/>
    </row>
    <row r="51" spans="1:6" x14ac:dyDescent="0.2">
      <c r="A51" s="12" t="s">
        <v>394</v>
      </c>
      <c r="B51" s="13" t="s">
        <v>288</v>
      </c>
      <c r="C51" s="13" t="s">
        <v>289</v>
      </c>
      <c r="D51" s="13" t="s">
        <v>305</v>
      </c>
      <c r="E51" s="13" t="s">
        <v>395</v>
      </c>
      <c r="F51" s="12"/>
    </row>
    <row r="52" spans="1:6" x14ac:dyDescent="0.2">
      <c r="A52" s="12" t="s">
        <v>396</v>
      </c>
      <c r="B52" s="13" t="s">
        <v>288</v>
      </c>
      <c r="C52" s="13" t="s">
        <v>289</v>
      </c>
      <c r="D52" s="13" t="s">
        <v>305</v>
      </c>
      <c r="E52" s="13" t="s">
        <v>397</v>
      </c>
      <c r="F52" s="12"/>
    </row>
    <row r="53" spans="1:6" x14ac:dyDescent="0.2">
      <c r="A53" s="12" t="s">
        <v>398</v>
      </c>
      <c r="B53" s="13" t="s">
        <v>288</v>
      </c>
      <c r="C53" s="13" t="s">
        <v>289</v>
      </c>
      <c r="D53" s="13" t="s">
        <v>305</v>
      </c>
      <c r="E53" s="13" t="s">
        <v>399</v>
      </c>
      <c r="F53" s="12"/>
    </row>
    <row r="54" spans="1:6" x14ac:dyDescent="0.2">
      <c r="A54" s="12" t="s">
        <v>400</v>
      </c>
      <c r="B54" s="13" t="s">
        <v>288</v>
      </c>
      <c r="C54" s="13" t="s">
        <v>289</v>
      </c>
      <c r="D54" s="13" t="s">
        <v>305</v>
      </c>
      <c r="E54" s="13" t="s">
        <v>401</v>
      </c>
      <c r="F54" s="12"/>
    </row>
    <row r="55" spans="1:6" x14ac:dyDescent="0.2">
      <c r="A55" s="12" t="s">
        <v>402</v>
      </c>
      <c r="B55" s="13" t="s">
        <v>288</v>
      </c>
      <c r="C55" s="13" t="s">
        <v>289</v>
      </c>
      <c r="D55" s="13" t="s">
        <v>305</v>
      </c>
      <c r="E55" s="13" t="s">
        <v>403</v>
      </c>
      <c r="F55" s="12"/>
    </row>
    <row r="56" spans="1:6" x14ac:dyDescent="0.2">
      <c r="A56" s="12" t="s">
        <v>404</v>
      </c>
      <c r="B56" s="13" t="s">
        <v>288</v>
      </c>
      <c r="C56" s="13" t="s">
        <v>289</v>
      </c>
      <c r="D56" s="13" t="s">
        <v>305</v>
      </c>
      <c r="E56" s="13" t="s">
        <v>405</v>
      </c>
      <c r="F56" s="12"/>
    </row>
    <row r="57" spans="1:6" x14ac:dyDescent="0.2">
      <c r="A57" s="12" t="s">
        <v>406</v>
      </c>
      <c r="B57" s="13" t="s">
        <v>288</v>
      </c>
      <c r="C57" s="13" t="s">
        <v>289</v>
      </c>
      <c r="D57" s="13" t="s">
        <v>305</v>
      </c>
      <c r="E57" s="13" t="s">
        <v>407</v>
      </c>
      <c r="F57" s="12"/>
    </row>
    <row r="58" spans="1:6" x14ac:dyDescent="0.2">
      <c r="A58" s="12" t="s">
        <v>408</v>
      </c>
      <c r="B58" s="13" t="s">
        <v>288</v>
      </c>
      <c r="C58" s="13" t="s">
        <v>289</v>
      </c>
      <c r="D58" s="13" t="s">
        <v>305</v>
      </c>
      <c r="E58" s="13" t="s">
        <v>409</v>
      </c>
      <c r="F58" s="12"/>
    </row>
    <row r="59" spans="1:6" x14ac:dyDescent="0.2">
      <c r="A59" s="12" t="s">
        <v>410</v>
      </c>
      <c r="B59" s="13" t="s">
        <v>288</v>
      </c>
      <c r="C59" s="13" t="s">
        <v>289</v>
      </c>
      <c r="D59" s="13" t="s">
        <v>305</v>
      </c>
      <c r="E59" s="13" t="s">
        <v>411</v>
      </c>
      <c r="F59" s="12"/>
    </row>
    <row r="60" spans="1:6" x14ac:dyDescent="0.2">
      <c r="A60" s="12" t="s">
        <v>412</v>
      </c>
      <c r="B60" s="13" t="s">
        <v>288</v>
      </c>
      <c r="C60" s="13" t="s">
        <v>289</v>
      </c>
      <c r="D60" s="13" t="s">
        <v>305</v>
      </c>
      <c r="E60" s="13" t="s">
        <v>413</v>
      </c>
      <c r="F60" s="12"/>
    </row>
    <row r="61" spans="1:6" x14ac:dyDescent="0.2">
      <c r="A61" s="12" t="s">
        <v>414</v>
      </c>
      <c r="B61" s="13" t="s">
        <v>288</v>
      </c>
      <c r="C61" s="13" t="s">
        <v>289</v>
      </c>
      <c r="D61" s="13" t="s">
        <v>305</v>
      </c>
      <c r="E61" s="13" t="s">
        <v>415</v>
      </c>
      <c r="F61" s="12"/>
    </row>
    <row r="62" spans="1:6" x14ac:dyDescent="0.2">
      <c r="A62" s="12" t="s">
        <v>416</v>
      </c>
      <c r="B62" s="13" t="s">
        <v>288</v>
      </c>
      <c r="C62" s="13" t="s">
        <v>289</v>
      </c>
      <c r="D62" s="13" t="s">
        <v>305</v>
      </c>
      <c r="E62" s="13" t="s">
        <v>417</v>
      </c>
      <c r="F62" s="12"/>
    </row>
    <row r="63" spans="1:6" x14ac:dyDescent="0.2">
      <c r="A63" s="12" t="s">
        <v>418</v>
      </c>
      <c r="B63" s="13" t="s">
        <v>312</v>
      </c>
      <c r="C63" s="13" t="s">
        <v>313</v>
      </c>
      <c r="D63" s="13" t="s">
        <v>314</v>
      </c>
      <c r="E63" s="13" t="s">
        <v>419</v>
      </c>
      <c r="F63" s="12"/>
    </row>
    <row r="64" spans="1:6" x14ac:dyDescent="0.2">
      <c r="A64" s="12" t="s">
        <v>420</v>
      </c>
      <c r="B64" s="13" t="s">
        <v>288</v>
      </c>
      <c r="C64" s="13" t="s">
        <v>289</v>
      </c>
      <c r="D64" s="13" t="s">
        <v>305</v>
      </c>
      <c r="E64" s="13" t="s">
        <v>421</v>
      </c>
      <c r="F64" s="12"/>
    </row>
    <row r="65" spans="1:6" x14ac:dyDescent="0.2">
      <c r="A65" s="12" t="s">
        <v>422</v>
      </c>
      <c r="B65" s="13" t="s">
        <v>288</v>
      </c>
      <c r="C65" s="13" t="s">
        <v>289</v>
      </c>
      <c r="D65" s="13" t="s">
        <v>334</v>
      </c>
      <c r="E65" s="13" t="s">
        <v>423</v>
      </c>
      <c r="F65" s="12"/>
    </row>
    <row r="66" spans="1:6" x14ac:dyDescent="0.2">
      <c r="A66" s="12" t="s">
        <v>424</v>
      </c>
      <c r="B66" s="13" t="s">
        <v>288</v>
      </c>
      <c r="C66" s="13" t="s">
        <v>289</v>
      </c>
      <c r="D66" s="13" t="s">
        <v>305</v>
      </c>
      <c r="E66" s="13" t="s">
        <v>425</v>
      </c>
      <c r="F66" s="12"/>
    </row>
    <row r="67" spans="1:6" x14ac:dyDescent="0.2">
      <c r="A67" s="12" t="s">
        <v>426</v>
      </c>
      <c r="B67" s="13" t="s">
        <v>312</v>
      </c>
      <c r="C67" s="13" t="s">
        <v>313</v>
      </c>
      <c r="D67" s="13" t="s">
        <v>314</v>
      </c>
      <c r="E67" s="13" t="s">
        <v>427</v>
      </c>
      <c r="F67" s="12"/>
    </row>
    <row r="68" spans="1:6" x14ac:dyDescent="0.2">
      <c r="A68" s="14" t="s">
        <v>428</v>
      </c>
      <c r="B68" s="15" t="s">
        <v>288</v>
      </c>
      <c r="C68" s="15" t="s">
        <v>289</v>
      </c>
      <c r="D68" s="15" t="s">
        <v>305</v>
      </c>
      <c r="E68" s="15" t="s">
        <v>429</v>
      </c>
      <c r="F68" s="15" t="s">
        <v>430</v>
      </c>
    </row>
    <row r="69" spans="1:6" x14ac:dyDescent="0.2">
      <c r="A69" s="12" t="s">
        <v>431</v>
      </c>
      <c r="B69" s="13" t="s">
        <v>288</v>
      </c>
      <c r="C69" s="13" t="s">
        <v>289</v>
      </c>
      <c r="D69" s="13" t="s">
        <v>305</v>
      </c>
      <c r="E69" s="13" t="s">
        <v>432</v>
      </c>
      <c r="F69" s="12"/>
    </row>
    <row r="70" spans="1:6" x14ac:dyDescent="0.2">
      <c r="A70" s="12" t="s">
        <v>433</v>
      </c>
      <c r="B70" s="13" t="s">
        <v>288</v>
      </c>
      <c r="C70" s="13" t="s">
        <v>289</v>
      </c>
      <c r="D70" s="13" t="s">
        <v>305</v>
      </c>
      <c r="E70" s="13" t="s">
        <v>434</v>
      </c>
      <c r="F70" s="12"/>
    </row>
    <row r="71" spans="1:6" x14ac:dyDescent="0.2">
      <c r="A71" s="12" t="s">
        <v>435</v>
      </c>
      <c r="B71" s="13" t="s">
        <v>288</v>
      </c>
      <c r="C71" s="13" t="s">
        <v>289</v>
      </c>
      <c r="D71" s="13" t="s">
        <v>305</v>
      </c>
      <c r="E71" s="13" t="s">
        <v>436</v>
      </c>
      <c r="F71" s="12"/>
    </row>
    <row r="72" spans="1:6" x14ac:dyDescent="0.2">
      <c r="A72" s="12" t="s">
        <v>437</v>
      </c>
      <c r="B72" s="13" t="s">
        <v>312</v>
      </c>
      <c r="C72" s="13" t="s">
        <v>313</v>
      </c>
      <c r="D72" s="13" t="s">
        <v>314</v>
      </c>
      <c r="E72" s="13"/>
      <c r="F72" s="12"/>
    </row>
    <row r="73" spans="1:6" x14ac:dyDescent="0.2">
      <c r="A73" s="12" t="s">
        <v>438</v>
      </c>
      <c r="B73" s="13" t="s">
        <v>312</v>
      </c>
      <c r="C73" s="13" t="s">
        <v>313</v>
      </c>
      <c r="D73" s="13" t="s">
        <v>314</v>
      </c>
      <c r="E73" s="13" t="s">
        <v>439</v>
      </c>
      <c r="F73" s="12"/>
    </row>
    <row r="74" spans="1:6" x14ac:dyDescent="0.2">
      <c r="A74" s="12" t="s">
        <v>440</v>
      </c>
      <c r="B74" s="13" t="s">
        <v>288</v>
      </c>
      <c r="C74" s="13" t="s">
        <v>289</v>
      </c>
      <c r="D74" s="13" t="s">
        <v>305</v>
      </c>
      <c r="E74" s="13" t="s">
        <v>441</v>
      </c>
      <c r="F74" s="12"/>
    </row>
    <row r="75" spans="1:6" x14ac:dyDescent="0.2">
      <c r="A75" s="12" t="s">
        <v>442</v>
      </c>
      <c r="B75" s="13" t="s">
        <v>288</v>
      </c>
      <c r="C75" s="13" t="s">
        <v>289</v>
      </c>
      <c r="D75" s="13" t="s">
        <v>305</v>
      </c>
      <c r="E75" s="13" t="s">
        <v>443</v>
      </c>
      <c r="F75" s="12"/>
    </row>
    <row r="76" spans="1:6" x14ac:dyDescent="0.2">
      <c r="A76" s="12" t="s">
        <v>444</v>
      </c>
      <c r="B76" s="13" t="s">
        <v>288</v>
      </c>
      <c r="C76" s="13" t="s">
        <v>289</v>
      </c>
      <c r="D76" s="13" t="s">
        <v>305</v>
      </c>
      <c r="E76" s="13" t="s">
        <v>445</v>
      </c>
      <c r="F76" s="12"/>
    </row>
    <row r="77" spans="1:6" x14ac:dyDescent="0.2">
      <c r="A77" s="12" t="s">
        <v>446</v>
      </c>
      <c r="B77" s="13" t="s">
        <v>288</v>
      </c>
      <c r="C77" s="13" t="s">
        <v>289</v>
      </c>
      <c r="D77" s="13" t="s">
        <v>305</v>
      </c>
      <c r="E77" s="13" t="s">
        <v>447</v>
      </c>
      <c r="F77" s="12"/>
    </row>
    <row r="78" spans="1:6" x14ac:dyDescent="0.2">
      <c r="A78" s="12" t="s">
        <v>448</v>
      </c>
      <c r="B78" s="13" t="s">
        <v>288</v>
      </c>
      <c r="C78" s="13" t="s">
        <v>289</v>
      </c>
      <c r="D78" s="13" t="s">
        <v>305</v>
      </c>
      <c r="E78" s="13" t="s">
        <v>449</v>
      </c>
      <c r="F78" s="12"/>
    </row>
    <row r="79" spans="1:6" x14ac:dyDescent="0.2">
      <c r="A79" s="12" t="s">
        <v>450</v>
      </c>
      <c r="B79" s="13" t="s">
        <v>288</v>
      </c>
      <c r="C79" s="13" t="s">
        <v>289</v>
      </c>
      <c r="D79" s="13" t="s">
        <v>305</v>
      </c>
      <c r="E79" s="13"/>
      <c r="F79" s="12"/>
    </row>
    <row r="80" spans="1:6" x14ac:dyDescent="0.2">
      <c r="A80" s="12" t="s">
        <v>451</v>
      </c>
      <c r="B80" s="13" t="s">
        <v>288</v>
      </c>
      <c r="C80" s="13" t="s">
        <v>289</v>
      </c>
      <c r="D80" s="13" t="s">
        <v>305</v>
      </c>
      <c r="E80" s="13" t="s">
        <v>452</v>
      </c>
      <c r="F80" s="12"/>
    </row>
    <row r="81" spans="1:6" x14ac:dyDescent="0.2">
      <c r="A81" s="12" t="s">
        <v>453</v>
      </c>
      <c r="B81" s="13" t="s">
        <v>288</v>
      </c>
      <c r="C81" s="13" t="s">
        <v>289</v>
      </c>
      <c r="D81" s="13" t="s">
        <v>305</v>
      </c>
      <c r="E81" s="13" t="s">
        <v>454</v>
      </c>
      <c r="F81" s="12"/>
    </row>
    <row r="82" spans="1:6" x14ac:dyDescent="0.2">
      <c r="A82" s="12" t="s">
        <v>455</v>
      </c>
      <c r="B82" s="13" t="s">
        <v>312</v>
      </c>
      <c r="C82" s="13" t="s">
        <v>313</v>
      </c>
      <c r="D82" s="13" t="s">
        <v>456</v>
      </c>
      <c r="E82" s="13" t="s">
        <v>457</v>
      </c>
      <c r="F82" s="12"/>
    </row>
    <row r="83" spans="1:6" x14ac:dyDescent="0.2">
      <c r="A83" s="12" t="s">
        <v>458</v>
      </c>
      <c r="B83" s="13" t="s">
        <v>312</v>
      </c>
      <c r="C83" s="13" t="s">
        <v>313</v>
      </c>
      <c r="D83" s="13" t="s">
        <v>456</v>
      </c>
      <c r="E83" s="13" t="s">
        <v>459</v>
      </c>
      <c r="F83" s="12"/>
    </row>
    <row r="84" spans="1:6" x14ac:dyDescent="0.2">
      <c r="A84" s="12" t="s">
        <v>460</v>
      </c>
      <c r="B84" s="13" t="s">
        <v>312</v>
      </c>
      <c r="C84" s="13" t="s">
        <v>313</v>
      </c>
      <c r="D84" s="13" t="s">
        <v>314</v>
      </c>
      <c r="E84" s="13" t="s">
        <v>461</v>
      </c>
      <c r="F84" s="12"/>
    </row>
    <row r="85" spans="1:6" x14ac:dyDescent="0.2">
      <c r="A85" s="12" t="s">
        <v>462</v>
      </c>
      <c r="B85" s="13" t="s">
        <v>312</v>
      </c>
      <c r="C85" s="13" t="s">
        <v>313</v>
      </c>
      <c r="D85" s="13" t="s">
        <v>314</v>
      </c>
      <c r="E85" s="13" t="s">
        <v>463</v>
      </c>
      <c r="F85" s="12"/>
    </row>
    <row r="86" spans="1:6" x14ac:dyDescent="0.2">
      <c r="A86" s="12" t="s">
        <v>464</v>
      </c>
      <c r="B86" s="13" t="s">
        <v>288</v>
      </c>
      <c r="C86" s="13" t="s">
        <v>289</v>
      </c>
      <c r="D86" s="13" t="s">
        <v>465</v>
      </c>
      <c r="E86" s="13" t="s">
        <v>466</v>
      </c>
      <c r="F86" s="12"/>
    </row>
    <row r="87" spans="1:6" x14ac:dyDescent="0.2">
      <c r="A87" s="12" t="s">
        <v>467</v>
      </c>
      <c r="B87" s="13" t="s">
        <v>312</v>
      </c>
      <c r="C87" s="13" t="s">
        <v>313</v>
      </c>
      <c r="D87" s="13" t="s">
        <v>468</v>
      </c>
      <c r="E87" s="13" t="s">
        <v>469</v>
      </c>
      <c r="F87" s="12"/>
    </row>
    <row r="88" spans="1:6" x14ac:dyDescent="0.2">
      <c r="A88" s="12" t="s">
        <v>470</v>
      </c>
      <c r="B88" s="13" t="s">
        <v>312</v>
      </c>
      <c r="C88" s="13" t="s">
        <v>313</v>
      </c>
      <c r="D88" s="13" t="s">
        <v>314</v>
      </c>
      <c r="E88" s="13" t="s">
        <v>471</v>
      </c>
      <c r="F88" s="12"/>
    </row>
    <row r="89" spans="1:6" x14ac:dyDescent="0.2">
      <c r="A89" s="12" t="s">
        <v>472</v>
      </c>
      <c r="B89" s="13" t="s">
        <v>288</v>
      </c>
      <c r="C89" s="13" t="s">
        <v>289</v>
      </c>
      <c r="D89" s="13" t="s">
        <v>305</v>
      </c>
      <c r="E89" s="13" t="s">
        <v>473</v>
      </c>
      <c r="F89" s="12"/>
    </row>
    <row r="90" spans="1:6" x14ac:dyDescent="0.2">
      <c r="A90" s="12" t="s">
        <v>474</v>
      </c>
      <c r="B90" s="13" t="s">
        <v>288</v>
      </c>
      <c r="C90" s="13" t="s">
        <v>289</v>
      </c>
      <c r="D90" s="13" t="s">
        <v>334</v>
      </c>
      <c r="E90" s="13" t="s">
        <v>475</v>
      </c>
      <c r="F90" s="12"/>
    </row>
    <row r="91" spans="1:6" x14ac:dyDescent="0.2">
      <c r="A91" s="12" t="s">
        <v>476</v>
      </c>
      <c r="B91" s="13" t="s">
        <v>312</v>
      </c>
      <c r="C91" s="13" t="s">
        <v>313</v>
      </c>
      <c r="D91" s="13" t="s">
        <v>314</v>
      </c>
      <c r="E91" s="13" t="s">
        <v>477</v>
      </c>
      <c r="F91" s="12"/>
    </row>
    <row r="92" spans="1:6" x14ac:dyDescent="0.2">
      <c r="A92" s="12" t="s">
        <v>478</v>
      </c>
      <c r="B92" s="13" t="s">
        <v>312</v>
      </c>
      <c r="C92" s="13" t="s">
        <v>313</v>
      </c>
      <c r="D92" s="13" t="s">
        <v>314</v>
      </c>
      <c r="E92" s="13" t="s">
        <v>479</v>
      </c>
      <c r="F92" s="12"/>
    </row>
    <row r="93" spans="1:6" x14ac:dyDescent="0.2">
      <c r="A93" s="12" t="s">
        <v>480</v>
      </c>
      <c r="B93" s="13" t="s">
        <v>288</v>
      </c>
      <c r="C93" s="13" t="s">
        <v>289</v>
      </c>
      <c r="D93" s="13" t="s">
        <v>305</v>
      </c>
      <c r="E93" s="13" t="s">
        <v>481</v>
      </c>
      <c r="F93" s="12"/>
    </row>
    <row r="94" spans="1:6" x14ac:dyDescent="0.2">
      <c r="A94" s="12" t="s">
        <v>482</v>
      </c>
      <c r="B94" s="13" t="s">
        <v>288</v>
      </c>
      <c r="C94" s="13" t="s">
        <v>289</v>
      </c>
      <c r="D94" s="13" t="s">
        <v>483</v>
      </c>
      <c r="E94" s="13" t="s">
        <v>484</v>
      </c>
      <c r="F94" s="12"/>
    </row>
    <row r="95" spans="1:6" x14ac:dyDescent="0.2">
      <c r="A95" s="12" t="s">
        <v>485</v>
      </c>
      <c r="B95" s="13" t="s">
        <v>288</v>
      </c>
      <c r="C95" s="13" t="s">
        <v>289</v>
      </c>
      <c r="D95" s="13" t="s">
        <v>483</v>
      </c>
      <c r="E95" s="13" t="s">
        <v>486</v>
      </c>
      <c r="F95" s="12"/>
    </row>
    <row r="96" spans="1:6" x14ac:dyDescent="0.2">
      <c r="A96" s="12" t="s">
        <v>487</v>
      </c>
      <c r="B96" s="13" t="s">
        <v>312</v>
      </c>
      <c r="C96" s="13" t="s">
        <v>313</v>
      </c>
      <c r="D96" s="13" t="s">
        <v>314</v>
      </c>
      <c r="E96" s="13" t="s">
        <v>488</v>
      </c>
      <c r="F96" s="12"/>
    </row>
    <row r="97" spans="1:6" x14ac:dyDescent="0.2">
      <c r="A97" s="12" t="s">
        <v>489</v>
      </c>
      <c r="B97" s="13" t="s">
        <v>312</v>
      </c>
      <c r="C97" s="13" t="s">
        <v>313</v>
      </c>
      <c r="D97" s="13" t="s">
        <v>314</v>
      </c>
      <c r="E97" s="13" t="s">
        <v>490</v>
      </c>
      <c r="F97" s="12"/>
    </row>
    <row r="98" spans="1:6" x14ac:dyDescent="0.2">
      <c r="A98" s="12" t="s">
        <v>491</v>
      </c>
      <c r="B98" s="13" t="s">
        <v>312</v>
      </c>
      <c r="C98" s="13" t="s">
        <v>313</v>
      </c>
      <c r="D98" s="13" t="s">
        <v>314</v>
      </c>
      <c r="E98" s="13" t="s">
        <v>492</v>
      </c>
      <c r="F98" s="12"/>
    </row>
    <row r="99" spans="1:6" x14ac:dyDescent="0.2">
      <c r="A99" s="12" t="s">
        <v>493</v>
      </c>
      <c r="B99" s="13" t="s">
        <v>288</v>
      </c>
      <c r="C99" s="13" t="s">
        <v>289</v>
      </c>
      <c r="D99" s="13" t="s">
        <v>305</v>
      </c>
      <c r="E99" s="13" t="s">
        <v>494</v>
      </c>
      <c r="F99" s="12"/>
    </row>
    <row r="100" spans="1:6" x14ac:dyDescent="0.2">
      <c r="A100" s="12" t="s">
        <v>495</v>
      </c>
      <c r="B100" s="13" t="s">
        <v>312</v>
      </c>
      <c r="C100" s="13" t="s">
        <v>313</v>
      </c>
      <c r="D100" s="13" t="s">
        <v>314</v>
      </c>
      <c r="E100" s="13" t="s">
        <v>496</v>
      </c>
      <c r="F100" s="12"/>
    </row>
    <row r="101" spans="1:6" x14ac:dyDescent="0.2">
      <c r="A101" s="12" t="s">
        <v>497</v>
      </c>
      <c r="B101" s="13" t="s">
        <v>312</v>
      </c>
      <c r="C101" s="13" t="s">
        <v>313</v>
      </c>
      <c r="D101" s="13" t="s">
        <v>314</v>
      </c>
      <c r="E101" s="13" t="s">
        <v>498</v>
      </c>
      <c r="F101" s="12"/>
    </row>
    <row r="102" spans="1:6" x14ac:dyDescent="0.2">
      <c r="A102" s="12" t="s">
        <v>499</v>
      </c>
      <c r="B102" s="13" t="s">
        <v>288</v>
      </c>
      <c r="C102" s="13" t="s">
        <v>289</v>
      </c>
      <c r="D102" s="13" t="s">
        <v>305</v>
      </c>
      <c r="E102" s="13" t="s">
        <v>500</v>
      </c>
      <c r="F102" s="12"/>
    </row>
    <row r="103" spans="1:6" x14ac:dyDescent="0.2">
      <c r="A103" s="12" t="s">
        <v>501</v>
      </c>
      <c r="B103" s="13" t="s">
        <v>288</v>
      </c>
      <c r="C103" s="13" t="s">
        <v>289</v>
      </c>
      <c r="D103" s="13" t="s">
        <v>465</v>
      </c>
      <c r="E103" s="13" t="s">
        <v>502</v>
      </c>
      <c r="F103" s="12"/>
    </row>
    <row r="104" spans="1:6" x14ac:dyDescent="0.2">
      <c r="A104" s="12" t="s">
        <v>503</v>
      </c>
      <c r="B104" s="13" t="s">
        <v>312</v>
      </c>
      <c r="C104" s="13" t="s">
        <v>313</v>
      </c>
      <c r="D104" s="13" t="s">
        <v>314</v>
      </c>
      <c r="E104" s="13" t="s">
        <v>504</v>
      </c>
      <c r="F104" s="12"/>
    </row>
    <row r="105" spans="1:6" x14ac:dyDescent="0.2">
      <c r="A105" s="12" t="s">
        <v>505</v>
      </c>
      <c r="B105" s="13" t="s">
        <v>288</v>
      </c>
      <c r="C105" s="13" t="s">
        <v>289</v>
      </c>
      <c r="D105" s="13" t="s">
        <v>334</v>
      </c>
      <c r="E105" s="13" t="s">
        <v>506</v>
      </c>
      <c r="F105" s="12"/>
    </row>
    <row r="106" spans="1:6" x14ac:dyDescent="0.2">
      <c r="A106" s="12" t="s">
        <v>507</v>
      </c>
      <c r="B106" s="13" t="s">
        <v>288</v>
      </c>
      <c r="C106" s="13" t="s">
        <v>289</v>
      </c>
      <c r="D106" s="13" t="s">
        <v>508</v>
      </c>
      <c r="E106" s="13" t="s">
        <v>509</v>
      </c>
      <c r="F106" s="12"/>
    </row>
    <row r="107" spans="1:6" x14ac:dyDescent="0.2">
      <c r="A107" s="12" t="s">
        <v>510</v>
      </c>
      <c r="B107" s="13" t="s">
        <v>288</v>
      </c>
      <c r="C107" s="13" t="s">
        <v>289</v>
      </c>
      <c r="D107" s="13" t="s">
        <v>465</v>
      </c>
      <c r="E107" s="13" t="s">
        <v>511</v>
      </c>
      <c r="F107" s="12"/>
    </row>
    <row r="108" spans="1:6" x14ac:dyDescent="0.2">
      <c r="A108" s="12" t="s">
        <v>512</v>
      </c>
      <c r="B108" s="13" t="s">
        <v>288</v>
      </c>
      <c r="C108" s="13" t="s">
        <v>289</v>
      </c>
      <c r="D108" s="13" t="s">
        <v>334</v>
      </c>
      <c r="E108" s="13" t="s">
        <v>513</v>
      </c>
      <c r="F108" s="12"/>
    </row>
    <row r="109" spans="1:6" x14ac:dyDescent="0.2">
      <c r="A109" s="12" t="s">
        <v>514</v>
      </c>
      <c r="B109" s="13" t="s">
        <v>288</v>
      </c>
      <c r="C109" s="13" t="s">
        <v>289</v>
      </c>
      <c r="D109" s="13" t="s">
        <v>465</v>
      </c>
      <c r="E109" s="13" t="s">
        <v>515</v>
      </c>
      <c r="F109" s="12"/>
    </row>
    <row r="110" spans="1:6" x14ac:dyDescent="0.2">
      <c r="A110" s="12" t="s">
        <v>516</v>
      </c>
      <c r="B110" s="13" t="s">
        <v>288</v>
      </c>
      <c r="C110" s="13" t="s">
        <v>289</v>
      </c>
      <c r="D110" s="13" t="s">
        <v>305</v>
      </c>
      <c r="E110" s="13" t="s">
        <v>517</v>
      </c>
      <c r="F110" s="12"/>
    </row>
    <row r="111" spans="1:6" x14ac:dyDescent="0.2">
      <c r="A111" s="12" t="s">
        <v>518</v>
      </c>
      <c r="B111" s="13" t="s">
        <v>288</v>
      </c>
      <c r="C111" s="13" t="s">
        <v>289</v>
      </c>
      <c r="D111" s="13" t="s">
        <v>305</v>
      </c>
      <c r="E111" s="13" t="s">
        <v>519</v>
      </c>
      <c r="F111" s="12"/>
    </row>
    <row r="112" spans="1:6" x14ac:dyDescent="0.2">
      <c r="A112" s="12" t="s">
        <v>520</v>
      </c>
      <c r="B112" s="13" t="s">
        <v>288</v>
      </c>
      <c r="C112" s="13" t="s">
        <v>289</v>
      </c>
      <c r="D112" s="13" t="s">
        <v>305</v>
      </c>
      <c r="E112" s="13" t="s">
        <v>521</v>
      </c>
      <c r="F112" s="12"/>
    </row>
    <row r="113" spans="1:6" x14ac:dyDescent="0.2">
      <c r="A113" s="12" t="s">
        <v>522</v>
      </c>
      <c r="B113" s="13" t="s">
        <v>312</v>
      </c>
      <c r="C113" s="13" t="s">
        <v>313</v>
      </c>
      <c r="D113" s="13" t="s">
        <v>314</v>
      </c>
      <c r="E113" s="13" t="s">
        <v>523</v>
      </c>
      <c r="F113" s="12"/>
    </row>
    <row r="114" spans="1:6" x14ac:dyDescent="0.2">
      <c r="A114" s="12" t="s">
        <v>524</v>
      </c>
      <c r="B114" s="13" t="s">
        <v>288</v>
      </c>
      <c r="C114" s="13" t="s">
        <v>289</v>
      </c>
      <c r="D114" s="13" t="s">
        <v>334</v>
      </c>
      <c r="E114" s="13" t="s">
        <v>525</v>
      </c>
      <c r="F114" s="12"/>
    </row>
    <row r="115" spans="1:6" x14ac:dyDescent="0.2">
      <c r="A115" s="12" t="s">
        <v>526</v>
      </c>
      <c r="B115" s="13" t="s">
        <v>312</v>
      </c>
      <c r="C115" s="13" t="s">
        <v>313</v>
      </c>
      <c r="D115" s="13" t="s">
        <v>314</v>
      </c>
      <c r="E115" s="13" t="s">
        <v>525</v>
      </c>
      <c r="F115" s="12"/>
    </row>
    <row r="116" spans="1:6" x14ac:dyDescent="0.2">
      <c r="A116" s="12" t="s">
        <v>527</v>
      </c>
      <c r="B116" s="13" t="s">
        <v>288</v>
      </c>
      <c r="C116" s="13" t="s">
        <v>289</v>
      </c>
      <c r="D116" s="13" t="s">
        <v>305</v>
      </c>
      <c r="E116" s="13" t="s">
        <v>528</v>
      </c>
      <c r="F116" s="12"/>
    </row>
    <row r="117" spans="1:6" x14ac:dyDescent="0.2">
      <c r="A117" s="12" t="s">
        <v>529</v>
      </c>
      <c r="B117" s="13" t="s">
        <v>288</v>
      </c>
      <c r="C117" s="13" t="s">
        <v>289</v>
      </c>
      <c r="D117" s="13" t="s">
        <v>305</v>
      </c>
      <c r="E117" s="13" t="s">
        <v>530</v>
      </c>
      <c r="F117" s="12"/>
    </row>
    <row r="118" spans="1:6" x14ac:dyDescent="0.2">
      <c r="A118" s="12" t="s">
        <v>531</v>
      </c>
      <c r="B118" s="13" t="s">
        <v>288</v>
      </c>
      <c r="C118" s="13" t="s">
        <v>289</v>
      </c>
      <c r="D118" s="13" t="s">
        <v>305</v>
      </c>
      <c r="E118" s="13" t="s">
        <v>532</v>
      </c>
      <c r="F118" s="12"/>
    </row>
    <row r="119" spans="1:6" x14ac:dyDescent="0.2">
      <c r="A119" s="12" t="s">
        <v>533</v>
      </c>
      <c r="B119" s="13" t="s">
        <v>288</v>
      </c>
      <c r="C119" s="13" t="s">
        <v>289</v>
      </c>
      <c r="D119" s="13" t="s">
        <v>305</v>
      </c>
      <c r="E119" s="13" t="s">
        <v>534</v>
      </c>
      <c r="F119" s="12"/>
    </row>
    <row r="120" spans="1:6" x14ac:dyDescent="0.2">
      <c r="A120" s="12" t="s">
        <v>535</v>
      </c>
      <c r="B120" s="13" t="s">
        <v>312</v>
      </c>
      <c r="C120" s="13" t="s">
        <v>313</v>
      </c>
      <c r="D120" s="13" t="s">
        <v>314</v>
      </c>
      <c r="E120" s="13" t="s">
        <v>536</v>
      </c>
      <c r="F120" s="12"/>
    </row>
    <row r="121" spans="1:6" x14ac:dyDescent="0.2">
      <c r="A121" s="12" t="s">
        <v>537</v>
      </c>
      <c r="B121" s="13" t="s">
        <v>288</v>
      </c>
      <c r="C121" s="13" t="s">
        <v>289</v>
      </c>
      <c r="D121" s="13" t="s">
        <v>538</v>
      </c>
      <c r="E121" s="13" t="s">
        <v>539</v>
      </c>
      <c r="F121" s="12"/>
    </row>
    <row r="122" spans="1:6" x14ac:dyDescent="0.2">
      <c r="A122" s="12" t="s">
        <v>540</v>
      </c>
      <c r="B122" s="13" t="s">
        <v>288</v>
      </c>
      <c r="C122" s="13" t="s">
        <v>289</v>
      </c>
      <c r="D122" s="13" t="s">
        <v>305</v>
      </c>
      <c r="E122" s="13" t="s">
        <v>541</v>
      </c>
      <c r="F122" s="12"/>
    </row>
    <row r="123" spans="1:6" x14ac:dyDescent="0.2">
      <c r="A123" s="12" t="s">
        <v>542</v>
      </c>
      <c r="B123" s="13" t="s">
        <v>312</v>
      </c>
      <c r="C123" s="13" t="s">
        <v>313</v>
      </c>
      <c r="D123" s="13" t="s">
        <v>314</v>
      </c>
      <c r="E123" s="13" t="s">
        <v>543</v>
      </c>
      <c r="F123" s="12"/>
    </row>
    <row r="124" spans="1:6" x14ac:dyDescent="0.2">
      <c r="A124" s="12" t="s">
        <v>544</v>
      </c>
      <c r="B124" s="13" t="s">
        <v>288</v>
      </c>
      <c r="C124" s="13" t="s">
        <v>289</v>
      </c>
      <c r="D124" s="13" t="s">
        <v>465</v>
      </c>
      <c r="E124" s="13" t="s">
        <v>545</v>
      </c>
      <c r="F124" s="12"/>
    </row>
    <row r="125" spans="1:6" x14ac:dyDescent="0.2">
      <c r="A125" s="12" t="s">
        <v>546</v>
      </c>
      <c r="B125" s="13" t="s">
        <v>312</v>
      </c>
      <c r="C125" s="13" t="s">
        <v>313</v>
      </c>
      <c r="D125" s="13" t="s">
        <v>314</v>
      </c>
      <c r="E125" s="13" t="s">
        <v>547</v>
      </c>
      <c r="F125" s="12"/>
    </row>
    <row r="126" spans="1:6" x14ac:dyDescent="0.2">
      <c r="A126" s="12" t="s">
        <v>548</v>
      </c>
      <c r="B126" s="13" t="s">
        <v>312</v>
      </c>
      <c r="C126" s="13" t="s">
        <v>313</v>
      </c>
      <c r="D126" s="13" t="s">
        <v>314</v>
      </c>
      <c r="E126" s="13" t="s">
        <v>549</v>
      </c>
      <c r="F126" s="12"/>
    </row>
    <row r="127" spans="1:6" x14ac:dyDescent="0.2">
      <c r="A127" s="12" t="s">
        <v>550</v>
      </c>
      <c r="B127" s="13" t="s">
        <v>312</v>
      </c>
      <c r="C127" s="13" t="s">
        <v>313</v>
      </c>
      <c r="D127" s="13" t="s">
        <v>551</v>
      </c>
      <c r="E127" s="13" t="s">
        <v>552</v>
      </c>
      <c r="F127" s="12"/>
    </row>
    <row r="128" spans="1:6" x14ac:dyDescent="0.2">
      <c r="A128" s="12" t="s">
        <v>553</v>
      </c>
      <c r="B128" s="13" t="s">
        <v>288</v>
      </c>
      <c r="C128" s="13" t="s">
        <v>289</v>
      </c>
      <c r="D128" s="13" t="s">
        <v>305</v>
      </c>
      <c r="E128" s="13" t="s">
        <v>554</v>
      </c>
      <c r="F128" s="12"/>
    </row>
    <row r="129" spans="1:6" x14ac:dyDescent="0.2">
      <c r="A129" s="12" t="s">
        <v>555</v>
      </c>
      <c r="B129" s="13" t="s">
        <v>312</v>
      </c>
      <c r="C129" s="13" t="s">
        <v>313</v>
      </c>
      <c r="D129" s="13" t="s">
        <v>314</v>
      </c>
      <c r="E129" s="13" t="s">
        <v>556</v>
      </c>
      <c r="F129" s="12"/>
    </row>
    <row r="130" spans="1:6" x14ac:dyDescent="0.2">
      <c r="A130" s="12" t="s">
        <v>557</v>
      </c>
      <c r="B130" s="13" t="s">
        <v>312</v>
      </c>
      <c r="C130" s="13" t="s">
        <v>313</v>
      </c>
      <c r="D130" s="13" t="s">
        <v>314</v>
      </c>
      <c r="E130" s="13" t="s">
        <v>558</v>
      </c>
      <c r="F130" s="12"/>
    </row>
    <row r="131" spans="1:6" x14ac:dyDescent="0.2">
      <c r="A131" s="12" t="s">
        <v>559</v>
      </c>
      <c r="B131" s="13" t="s">
        <v>312</v>
      </c>
      <c r="C131" s="13" t="s">
        <v>313</v>
      </c>
      <c r="D131" s="13" t="s">
        <v>314</v>
      </c>
      <c r="E131" s="13" t="s">
        <v>560</v>
      </c>
      <c r="F131" s="12"/>
    </row>
    <row r="132" spans="1:6" x14ac:dyDescent="0.2">
      <c r="A132" s="12" t="s">
        <v>561</v>
      </c>
      <c r="B132" s="13" t="s">
        <v>288</v>
      </c>
      <c r="C132" s="13" t="s">
        <v>289</v>
      </c>
      <c r="D132" s="13" t="s">
        <v>305</v>
      </c>
      <c r="E132" s="13" t="s">
        <v>562</v>
      </c>
      <c r="F132" s="12"/>
    </row>
    <row r="133" spans="1:6" x14ac:dyDescent="0.2">
      <c r="A133" s="14" t="s">
        <v>563</v>
      </c>
      <c r="B133" s="15" t="s">
        <v>288</v>
      </c>
      <c r="C133" s="15" t="s">
        <v>289</v>
      </c>
      <c r="D133" s="15" t="s">
        <v>305</v>
      </c>
      <c r="E133" s="15" t="s">
        <v>564</v>
      </c>
      <c r="F133" s="15" t="s">
        <v>430</v>
      </c>
    </row>
    <row r="134" spans="1:6" x14ac:dyDescent="0.2">
      <c r="A134" s="12" t="s">
        <v>565</v>
      </c>
      <c r="B134" s="13" t="s">
        <v>288</v>
      </c>
      <c r="C134" s="13" t="s">
        <v>289</v>
      </c>
      <c r="D134" s="13" t="s">
        <v>483</v>
      </c>
      <c r="E134" s="13" t="s">
        <v>566</v>
      </c>
      <c r="F134" s="12"/>
    </row>
    <row r="135" spans="1:6" x14ac:dyDescent="0.2">
      <c r="A135" s="12" t="s">
        <v>567</v>
      </c>
      <c r="B135" s="13" t="s">
        <v>288</v>
      </c>
      <c r="C135" s="13" t="s">
        <v>289</v>
      </c>
      <c r="D135" s="13" t="s">
        <v>305</v>
      </c>
      <c r="E135" s="13" t="s">
        <v>568</v>
      </c>
      <c r="F135" s="12"/>
    </row>
    <row r="136" spans="1:6" x14ac:dyDescent="0.2">
      <c r="A136" s="12" t="s">
        <v>569</v>
      </c>
      <c r="B136" s="13" t="s">
        <v>312</v>
      </c>
      <c r="C136" s="13" t="s">
        <v>313</v>
      </c>
      <c r="D136" s="13" t="s">
        <v>314</v>
      </c>
      <c r="E136" s="13" t="s">
        <v>570</v>
      </c>
      <c r="F136" s="12"/>
    </row>
    <row r="137" spans="1:6" x14ac:dyDescent="0.2">
      <c r="A137" s="12" t="s">
        <v>571</v>
      </c>
      <c r="B137" s="13" t="s">
        <v>288</v>
      </c>
      <c r="C137" s="13" t="s">
        <v>289</v>
      </c>
      <c r="D137" s="13" t="s">
        <v>305</v>
      </c>
      <c r="E137" s="13" t="s">
        <v>572</v>
      </c>
      <c r="F137" s="12"/>
    </row>
    <row r="138" spans="1:6" x14ac:dyDescent="0.2">
      <c r="A138" s="12" t="s">
        <v>573</v>
      </c>
      <c r="B138" s="13" t="s">
        <v>288</v>
      </c>
      <c r="C138" s="13" t="s">
        <v>289</v>
      </c>
      <c r="D138" s="13" t="s">
        <v>305</v>
      </c>
      <c r="E138" s="13" t="s">
        <v>574</v>
      </c>
      <c r="F138" s="12"/>
    </row>
    <row r="139" spans="1:6" x14ac:dyDescent="0.2">
      <c r="A139" s="12" t="s">
        <v>575</v>
      </c>
      <c r="B139" s="13" t="s">
        <v>288</v>
      </c>
      <c r="C139" s="13" t="s">
        <v>289</v>
      </c>
      <c r="D139" s="13" t="s">
        <v>305</v>
      </c>
      <c r="E139" s="13" t="s">
        <v>576</v>
      </c>
      <c r="F139" s="12"/>
    </row>
    <row r="140" spans="1:6" x14ac:dyDescent="0.2">
      <c r="A140" s="12" t="s">
        <v>577</v>
      </c>
      <c r="B140" s="13" t="s">
        <v>288</v>
      </c>
      <c r="C140" s="13" t="s">
        <v>289</v>
      </c>
      <c r="D140" s="13" t="s">
        <v>305</v>
      </c>
      <c r="E140" s="13" t="s">
        <v>578</v>
      </c>
      <c r="F140" s="12"/>
    </row>
    <row r="141" spans="1:6" x14ac:dyDescent="0.2">
      <c r="A141" s="12" t="s">
        <v>579</v>
      </c>
      <c r="B141" s="13" t="s">
        <v>288</v>
      </c>
      <c r="C141" s="13" t="s">
        <v>289</v>
      </c>
      <c r="D141" s="13" t="s">
        <v>305</v>
      </c>
      <c r="E141" s="13" t="s">
        <v>580</v>
      </c>
      <c r="F141" s="12"/>
    </row>
    <row r="142" spans="1:6" x14ac:dyDescent="0.2">
      <c r="A142" s="12" t="s">
        <v>581</v>
      </c>
      <c r="B142" s="13" t="s">
        <v>288</v>
      </c>
      <c r="C142" s="13" t="s">
        <v>289</v>
      </c>
      <c r="D142" s="13" t="s">
        <v>305</v>
      </c>
      <c r="E142" s="13" t="s">
        <v>530</v>
      </c>
      <c r="F142" s="12"/>
    </row>
    <row r="143" spans="1:6" x14ac:dyDescent="0.2">
      <c r="A143" s="12" t="s">
        <v>582</v>
      </c>
      <c r="B143" s="13" t="s">
        <v>288</v>
      </c>
      <c r="C143" s="13" t="s">
        <v>289</v>
      </c>
      <c r="D143" s="13" t="s">
        <v>305</v>
      </c>
      <c r="E143" s="13" t="s">
        <v>583</v>
      </c>
      <c r="F143" s="12"/>
    </row>
    <row r="144" spans="1:6" x14ac:dyDescent="0.2">
      <c r="A144" s="12" t="s">
        <v>584</v>
      </c>
      <c r="B144" s="13" t="s">
        <v>288</v>
      </c>
      <c r="C144" s="13" t="s">
        <v>289</v>
      </c>
      <c r="D144" s="13" t="s">
        <v>305</v>
      </c>
      <c r="E144" s="13" t="s">
        <v>585</v>
      </c>
      <c r="F144" s="12"/>
    </row>
    <row r="145" spans="1:6" x14ac:dyDescent="0.2">
      <c r="A145" s="12" t="s">
        <v>586</v>
      </c>
      <c r="B145" s="13" t="s">
        <v>288</v>
      </c>
      <c r="C145" s="13" t="s">
        <v>289</v>
      </c>
      <c r="D145" s="13" t="s">
        <v>305</v>
      </c>
      <c r="E145" s="13" t="s">
        <v>587</v>
      </c>
      <c r="F145" s="12"/>
    </row>
    <row r="146" spans="1:6" x14ac:dyDescent="0.2">
      <c r="A146" s="12" t="s">
        <v>588</v>
      </c>
      <c r="B146" s="13" t="s">
        <v>288</v>
      </c>
      <c r="C146" s="13" t="s">
        <v>289</v>
      </c>
      <c r="D146" s="13" t="s">
        <v>305</v>
      </c>
      <c r="E146" s="13" t="s">
        <v>589</v>
      </c>
      <c r="F146" s="12"/>
    </row>
    <row r="147" spans="1:6" x14ac:dyDescent="0.2">
      <c r="A147" s="12" t="s">
        <v>590</v>
      </c>
      <c r="B147" s="13" t="s">
        <v>288</v>
      </c>
      <c r="C147" s="13" t="s">
        <v>289</v>
      </c>
      <c r="D147" s="13" t="s">
        <v>305</v>
      </c>
      <c r="E147" s="13" t="s">
        <v>591</v>
      </c>
      <c r="F147" s="12"/>
    </row>
    <row r="148" spans="1:6" x14ac:dyDescent="0.2">
      <c r="A148" s="12" t="s">
        <v>592</v>
      </c>
      <c r="B148" s="13" t="s">
        <v>288</v>
      </c>
      <c r="C148" s="13" t="s">
        <v>289</v>
      </c>
      <c r="D148" s="13" t="s">
        <v>305</v>
      </c>
      <c r="E148" s="13" t="s">
        <v>593</v>
      </c>
      <c r="F148" s="12"/>
    </row>
    <row r="149" spans="1:6" x14ac:dyDescent="0.2">
      <c r="A149" s="12" t="s">
        <v>594</v>
      </c>
      <c r="B149" s="13" t="s">
        <v>288</v>
      </c>
      <c r="C149" s="13" t="s">
        <v>289</v>
      </c>
      <c r="D149" s="13" t="s">
        <v>305</v>
      </c>
      <c r="E149" s="13" t="s">
        <v>595</v>
      </c>
      <c r="F149" s="12"/>
    </row>
    <row r="150" spans="1:6" x14ac:dyDescent="0.2">
      <c r="A150" s="12" t="s">
        <v>596</v>
      </c>
      <c r="B150" s="13" t="s">
        <v>288</v>
      </c>
      <c r="C150" s="13" t="s">
        <v>289</v>
      </c>
      <c r="D150" s="13" t="s">
        <v>305</v>
      </c>
      <c r="E150" s="13" t="s">
        <v>597</v>
      </c>
      <c r="F150" s="12"/>
    </row>
    <row r="151" spans="1:6" x14ac:dyDescent="0.2">
      <c r="A151" s="12" t="s">
        <v>598</v>
      </c>
      <c r="B151" s="13" t="s">
        <v>288</v>
      </c>
      <c r="C151" s="13" t="s">
        <v>289</v>
      </c>
      <c r="D151" s="13" t="s">
        <v>305</v>
      </c>
      <c r="E151" s="13" t="s">
        <v>599</v>
      </c>
      <c r="F151" s="12"/>
    </row>
    <row r="152" spans="1:6" x14ac:dyDescent="0.2">
      <c r="A152" s="12" t="s">
        <v>600</v>
      </c>
      <c r="B152" s="13" t="s">
        <v>288</v>
      </c>
      <c r="C152" s="13" t="s">
        <v>289</v>
      </c>
      <c r="D152" s="13" t="s">
        <v>305</v>
      </c>
      <c r="E152" s="13" t="s">
        <v>601</v>
      </c>
      <c r="F152" s="12"/>
    </row>
    <row r="153" spans="1:6" x14ac:dyDescent="0.2">
      <c r="A153" s="12" t="s">
        <v>602</v>
      </c>
      <c r="B153" s="13" t="s">
        <v>288</v>
      </c>
      <c r="C153" s="13" t="s">
        <v>289</v>
      </c>
      <c r="D153" s="13" t="s">
        <v>305</v>
      </c>
      <c r="E153" s="13" t="s">
        <v>603</v>
      </c>
      <c r="F153" s="12"/>
    </row>
    <row r="154" spans="1:6" x14ac:dyDescent="0.2">
      <c r="A154" s="12" t="s">
        <v>604</v>
      </c>
      <c r="B154" s="13" t="s">
        <v>288</v>
      </c>
      <c r="C154" s="13" t="s">
        <v>289</v>
      </c>
      <c r="D154" s="13" t="s">
        <v>305</v>
      </c>
      <c r="E154" s="13" t="s">
        <v>605</v>
      </c>
      <c r="F154" s="12"/>
    </row>
    <row r="155" spans="1:6" x14ac:dyDescent="0.2">
      <c r="A155" s="12" t="s">
        <v>606</v>
      </c>
      <c r="B155" s="13" t="s">
        <v>288</v>
      </c>
      <c r="C155" s="13" t="s">
        <v>289</v>
      </c>
      <c r="D155" s="13" t="s">
        <v>305</v>
      </c>
      <c r="E155" s="13" t="s">
        <v>607</v>
      </c>
      <c r="F155" s="12"/>
    </row>
    <row r="156" spans="1:6" x14ac:dyDescent="0.2">
      <c r="A156" s="12" t="s">
        <v>608</v>
      </c>
      <c r="B156" s="13" t="s">
        <v>288</v>
      </c>
      <c r="C156" s="13" t="s">
        <v>289</v>
      </c>
      <c r="D156" s="13" t="s">
        <v>305</v>
      </c>
      <c r="E156" s="13" t="s">
        <v>609</v>
      </c>
      <c r="F156" s="12"/>
    </row>
    <row r="157" spans="1:6" x14ac:dyDescent="0.2">
      <c r="A157" s="12" t="s">
        <v>610</v>
      </c>
      <c r="B157" s="13" t="s">
        <v>312</v>
      </c>
      <c r="C157" s="13" t="s">
        <v>313</v>
      </c>
      <c r="D157" s="13" t="s">
        <v>611</v>
      </c>
      <c r="E157" s="13" t="s">
        <v>612</v>
      </c>
      <c r="F157" s="12"/>
    </row>
    <row r="158" spans="1:6" x14ac:dyDescent="0.2">
      <c r="A158" s="12" t="s">
        <v>613</v>
      </c>
      <c r="B158" s="13" t="s">
        <v>312</v>
      </c>
      <c r="C158" s="13" t="s">
        <v>313</v>
      </c>
      <c r="D158" s="13" t="s">
        <v>611</v>
      </c>
      <c r="E158" s="13" t="s">
        <v>614</v>
      </c>
      <c r="F158" s="12"/>
    </row>
    <row r="159" spans="1:6" x14ac:dyDescent="0.2">
      <c r="A159" s="12" t="s">
        <v>615</v>
      </c>
      <c r="B159" s="13" t="s">
        <v>312</v>
      </c>
      <c r="C159" s="13" t="s">
        <v>313</v>
      </c>
      <c r="D159" s="13" t="s">
        <v>611</v>
      </c>
      <c r="E159" s="13" t="s">
        <v>616</v>
      </c>
      <c r="F159" s="12"/>
    </row>
    <row r="160" spans="1:6" x14ac:dyDescent="0.2">
      <c r="A160" s="12" t="s">
        <v>617</v>
      </c>
      <c r="B160" s="13" t="s">
        <v>288</v>
      </c>
      <c r="C160" s="13" t="s">
        <v>289</v>
      </c>
      <c r="D160" s="13" t="s">
        <v>483</v>
      </c>
      <c r="E160" s="13" t="s">
        <v>618</v>
      </c>
      <c r="F160" s="12"/>
    </row>
    <row r="161" spans="1:6" x14ac:dyDescent="0.2">
      <c r="A161" s="12" t="s">
        <v>619</v>
      </c>
      <c r="B161" s="13" t="s">
        <v>288</v>
      </c>
      <c r="C161" s="13" t="s">
        <v>289</v>
      </c>
      <c r="D161" s="13" t="s">
        <v>483</v>
      </c>
      <c r="E161" s="13" t="s">
        <v>620</v>
      </c>
      <c r="F161" s="12"/>
    </row>
    <row r="162" spans="1:6" x14ac:dyDescent="0.2">
      <c r="A162" s="12" t="s">
        <v>621</v>
      </c>
      <c r="B162" s="13" t="s">
        <v>312</v>
      </c>
      <c r="C162" s="13" t="s">
        <v>313</v>
      </c>
      <c r="D162" s="13" t="s">
        <v>314</v>
      </c>
      <c r="E162" s="13" t="s">
        <v>622</v>
      </c>
      <c r="F162" s="12"/>
    </row>
    <row r="163" spans="1:6" x14ac:dyDescent="0.2">
      <c r="A163" s="12" t="s">
        <v>623</v>
      </c>
      <c r="B163" s="13" t="s">
        <v>312</v>
      </c>
      <c r="C163" s="13" t="s">
        <v>313</v>
      </c>
      <c r="D163" s="13" t="s">
        <v>611</v>
      </c>
      <c r="E163" s="13" t="s">
        <v>624</v>
      </c>
      <c r="F163" s="12"/>
    </row>
    <row r="164" spans="1:6" x14ac:dyDescent="0.2">
      <c r="A164" s="12" t="s">
        <v>625</v>
      </c>
      <c r="B164" s="13" t="s">
        <v>312</v>
      </c>
      <c r="C164" s="13" t="s">
        <v>313</v>
      </c>
      <c r="D164" s="13" t="s">
        <v>611</v>
      </c>
      <c r="E164" s="13" t="s">
        <v>626</v>
      </c>
      <c r="F164" s="12"/>
    </row>
    <row r="165" spans="1:6" x14ac:dyDescent="0.2">
      <c r="A165" s="12" t="s">
        <v>627</v>
      </c>
      <c r="B165" s="13" t="s">
        <v>288</v>
      </c>
      <c r="C165" s="13" t="s">
        <v>289</v>
      </c>
      <c r="D165" s="13" t="s">
        <v>305</v>
      </c>
      <c r="E165" s="13" t="s">
        <v>628</v>
      </c>
      <c r="F165" s="12"/>
    </row>
    <row r="166" spans="1:6" x14ac:dyDescent="0.2">
      <c r="A166" s="12" t="s">
        <v>629</v>
      </c>
      <c r="B166" s="13" t="s">
        <v>312</v>
      </c>
      <c r="C166" s="13" t="s">
        <v>313</v>
      </c>
      <c r="D166" s="13" t="s">
        <v>314</v>
      </c>
      <c r="E166" s="13" t="s">
        <v>630</v>
      </c>
      <c r="F166" s="12"/>
    </row>
    <row r="167" spans="1:6" x14ac:dyDescent="0.2">
      <c r="A167" s="12" t="s">
        <v>631</v>
      </c>
      <c r="B167" s="13" t="s">
        <v>312</v>
      </c>
      <c r="C167" s="13" t="s">
        <v>313</v>
      </c>
      <c r="D167" s="13" t="s">
        <v>314</v>
      </c>
      <c r="E167" s="13" t="s">
        <v>632</v>
      </c>
      <c r="F167" s="12"/>
    </row>
    <row r="168" spans="1:6" x14ac:dyDescent="0.2">
      <c r="A168" s="12" t="s">
        <v>633</v>
      </c>
      <c r="B168" s="13" t="s">
        <v>288</v>
      </c>
      <c r="C168" s="13" t="s">
        <v>289</v>
      </c>
      <c r="D168" s="13" t="s">
        <v>305</v>
      </c>
      <c r="E168" s="13" t="s">
        <v>634</v>
      </c>
      <c r="F168" s="12"/>
    </row>
    <row r="169" spans="1:6" x14ac:dyDescent="0.2">
      <c r="A169" s="12" t="s">
        <v>635</v>
      </c>
      <c r="B169" s="13" t="s">
        <v>288</v>
      </c>
      <c r="C169" s="13" t="s">
        <v>289</v>
      </c>
      <c r="D169" s="13" t="s">
        <v>305</v>
      </c>
      <c r="E169" s="13" t="s">
        <v>636</v>
      </c>
      <c r="F169" s="12"/>
    </row>
    <row r="170" spans="1:6" x14ac:dyDescent="0.2">
      <c r="A170" s="12" t="s">
        <v>637</v>
      </c>
      <c r="B170" s="13" t="s">
        <v>312</v>
      </c>
      <c r="C170" s="13" t="s">
        <v>313</v>
      </c>
      <c r="D170" s="13" t="s">
        <v>314</v>
      </c>
      <c r="E170" s="13" t="s">
        <v>638</v>
      </c>
      <c r="F170" s="12"/>
    </row>
    <row r="171" spans="1:6" x14ac:dyDescent="0.2">
      <c r="A171" s="12" t="s">
        <v>639</v>
      </c>
      <c r="B171" s="13" t="s">
        <v>312</v>
      </c>
      <c r="C171" s="13" t="s">
        <v>313</v>
      </c>
      <c r="D171" s="13" t="s">
        <v>314</v>
      </c>
      <c r="E171" s="13" t="s">
        <v>640</v>
      </c>
      <c r="F171" s="12"/>
    </row>
    <row r="172" spans="1:6" x14ac:dyDescent="0.2">
      <c r="A172" s="14" t="s">
        <v>641</v>
      </c>
      <c r="B172" s="15" t="s">
        <v>288</v>
      </c>
      <c r="C172" s="15" t="s">
        <v>289</v>
      </c>
      <c r="D172" s="15" t="s">
        <v>305</v>
      </c>
      <c r="E172" s="15" t="s">
        <v>642</v>
      </c>
      <c r="F172" s="15" t="s">
        <v>430</v>
      </c>
    </row>
    <row r="173" spans="1:6" x14ac:dyDescent="0.2">
      <c r="A173" s="12" t="s">
        <v>643</v>
      </c>
      <c r="B173" s="13" t="s">
        <v>288</v>
      </c>
      <c r="C173" s="13" t="s">
        <v>289</v>
      </c>
      <c r="D173" s="13" t="s">
        <v>305</v>
      </c>
      <c r="E173" s="13" t="s">
        <v>644</v>
      </c>
      <c r="F173" s="12"/>
    </row>
    <row r="174" spans="1:6" x14ac:dyDescent="0.2">
      <c r="A174" s="12" t="s">
        <v>645</v>
      </c>
      <c r="B174" s="13" t="s">
        <v>288</v>
      </c>
      <c r="C174" s="13" t="s">
        <v>289</v>
      </c>
      <c r="D174" s="13" t="s">
        <v>483</v>
      </c>
      <c r="E174" s="13" t="s">
        <v>646</v>
      </c>
      <c r="F174" s="12"/>
    </row>
    <row r="175" spans="1:6" x14ac:dyDescent="0.2">
      <c r="A175" s="12" t="s">
        <v>647</v>
      </c>
      <c r="B175" s="13" t="s">
        <v>288</v>
      </c>
      <c r="C175" s="13" t="s">
        <v>289</v>
      </c>
      <c r="D175" s="13" t="s">
        <v>483</v>
      </c>
      <c r="E175" s="13" t="s">
        <v>648</v>
      </c>
      <c r="F175" s="12"/>
    </row>
    <row r="176" spans="1:6" x14ac:dyDescent="0.2">
      <c r="A176" s="12" t="s">
        <v>649</v>
      </c>
      <c r="B176" s="13" t="s">
        <v>312</v>
      </c>
      <c r="C176" s="13" t="s">
        <v>313</v>
      </c>
      <c r="D176" s="13" t="s">
        <v>314</v>
      </c>
      <c r="E176" s="13" t="s">
        <v>650</v>
      </c>
      <c r="F176" s="12"/>
    </row>
    <row r="177" spans="1:6" x14ac:dyDescent="0.2">
      <c r="A177" s="12" t="s">
        <v>651</v>
      </c>
      <c r="B177" s="13" t="s">
        <v>312</v>
      </c>
      <c r="C177" s="13" t="s">
        <v>313</v>
      </c>
      <c r="D177" s="13" t="s">
        <v>314</v>
      </c>
      <c r="E177" s="13" t="s">
        <v>652</v>
      </c>
      <c r="F177" s="12"/>
    </row>
    <row r="178" spans="1:6" x14ac:dyDescent="0.2">
      <c r="A178" s="12" t="s">
        <v>653</v>
      </c>
      <c r="B178" s="13" t="s">
        <v>288</v>
      </c>
      <c r="C178" s="13" t="s">
        <v>289</v>
      </c>
      <c r="D178" s="13" t="s">
        <v>483</v>
      </c>
      <c r="E178" s="13" t="s">
        <v>654</v>
      </c>
      <c r="F178" s="12"/>
    </row>
    <row r="179" spans="1:6" x14ac:dyDescent="0.2">
      <c r="A179" s="12" t="s">
        <v>655</v>
      </c>
      <c r="B179" s="13" t="s">
        <v>288</v>
      </c>
      <c r="C179" s="13" t="s">
        <v>289</v>
      </c>
      <c r="D179" s="13" t="s">
        <v>656</v>
      </c>
      <c r="E179" s="13" t="s">
        <v>657</v>
      </c>
      <c r="F179" s="12"/>
    </row>
    <row r="180" spans="1:6" x14ac:dyDescent="0.2">
      <c r="A180" s="12" t="s">
        <v>658</v>
      </c>
      <c r="B180" s="13" t="s">
        <v>288</v>
      </c>
      <c r="C180" s="13" t="s">
        <v>289</v>
      </c>
      <c r="D180" s="13" t="s">
        <v>656</v>
      </c>
      <c r="E180" s="13" t="s">
        <v>659</v>
      </c>
      <c r="F180" s="12"/>
    </row>
    <row r="181" spans="1:6" x14ac:dyDescent="0.2">
      <c r="A181" s="12" t="s">
        <v>660</v>
      </c>
      <c r="B181" s="13" t="s">
        <v>288</v>
      </c>
      <c r="C181" s="13" t="s">
        <v>289</v>
      </c>
      <c r="D181" s="13" t="s">
        <v>656</v>
      </c>
      <c r="E181" s="13" t="s">
        <v>530</v>
      </c>
      <c r="F181" s="12"/>
    </row>
    <row r="182" spans="1:6" x14ac:dyDescent="0.2">
      <c r="A182" s="12" t="s">
        <v>661</v>
      </c>
      <c r="B182" s="13" t="s">
        <v>288</v>
      </c>
      <c r="C182" s="13" t="s">
        <v>289</v>
      </c>
      <c r="D182" s="13" t="s">
        <v>305</v>
      </c>
      <c r="E182" s="13" t="s">
        <v>662</v>
      </c>
      <c r="F182" s="12"/>
    </row>
    <row r="183" spans="1:6" x14ac:dyDescent="0.2">
      <c r="A183" s="12" t="s">
        <v>663</v>
      </c>
      <c r="B183" s="13" t="s">
        <v>288</v>
      </c>
      <c r="C183" s="13" t="s">
        <v>289</v>
      </c>
      <c r="D183" s="13" t="s">
        <v>305</v>
      </c>
      <c r="E183" s="13" t="s">
        <v>664</v>
      </c>
      <c r="F183" s="12"/>
    </row>
    <row r="184" spans="1:6" x14ac:dyDescent="0.2">
      <c r="A184" s="12" t="s">
        <v>665</v>
      </c>
      <c r="B184" s="13" t="s">
        <v>288</v>
      </c>
      <c r="C184" s="13" t="s">
        <v>289</v>
      </c>
      <c r="D184" s="13" t="s">
        <v>305</v>
      </c>
      <c r="E184" s="13" t="s">
        <v>666</v>
      </c>
      <c r="F184" s="12"/>
    </row>
    <row r="185" spans="1:6" x14ac:dyDescent="0.2">
      <c r="A185" s="12" t="s">
        <v>667</v>
      </c>
      <c r="B185" s="13" t="s">
        <v>288</v>
      </c>
      <c r="C185" s="13" t="s">
        <v>289</v>
      </c>
      <c r="D185" s="13" t="s">
        <v>305</v>
      </c>
      <c r="E185" s="13" t="s">
        <v>668</v>
      </c>
      <c r="F185" s="12"/>
    </row>
    <row r="186" spans="1:6" x14ac:dyDescent="0.2">
      <c r="A186" s="12" t="s">
        <v>669</v>
      </c>
      <c r="B186" s="13" t="s">
        <v>288</v>
      </c>
      <c r="C186" s="13" t="s">
        <v>289</v>
      </c>
      <c r="D186" s="13" t="s">
        <v>305</v>
      </c>
      <c r="E186" s="13" t="s">
        <v>670</v>
      </c>
      <c r="F186" s="12"/>
    </row>
    <row r="187" spans="1:6" x14ac:dyDescent="0.2">
      <c r="A187" s="12" t="s">
        <v>671</v>
      </c>
      <c r="B187" s="13" t="s">
        <v>288</v>
      </c>
      <c r="C187" s="13" t="s">
        <v>289</v>
      </c>
      <c r="D187" s="13" t="s">
        <v>305</v>
      </c>
      <c r="E187" s="13" t="s">
        <v>530</v>
      </c>
      <c r="F187" s="12"/>
    </row>
    <row r="188" spans="1:6" x14ac:dyDescent="0.2">
      <c r="A188" s="12" t="s">
        <v>672</v>
      </c>
      <c r="B188" s="13" t="s">
        <v>288</v>
      </c>
      <c r="C188" s="13" t="s">
        <v>289</v>
      </c>
      <c r="D188" s="13" t="s">
        <v>305</v>
      </c>
      <c r="E188" s="13" t="s">
        <v>673</v>
      </c>
      <c r="F188" s="12"/>
    </row>
    <row r="189" spans="1:6" x14ac:dyDescent="0.2">
      <c r="A189" s="12" t="s">
        <v>674</v>
      </c>
      <c r="B189" s="13" t="s">
        <v>288</v>
      </c>
      <c r="C189" s="13" t="s">
        <v>289</v>
      </c>
      <c r="D189" s="13" t="s">
        <v>305</v>
      </c>
      <c r="E189" s="13" t="s">
        <v>675</v>
      </c>
      <c r="F189" s="12"/>
    </row>
    <row r="190" spans="1:6" x14ac:dyDescent="0.2">
      <c r="A190" s="12" t="s">
        <v>676</v>
      </c>
      <c r="B190" s="13" t="s">
        <v>288</v>
      </c>
      <c r="C190" s="13" t="s">
        <v>289</v>
      </c>
      <c r="D190" s="13" t="s">
        <v>483</v>
      </c>
      <c r="E190" s="13" t="s">
        <v>677</v>
      </c>
      <c r="F190" s="12"/>
    </row>
    <row r="191" spans="1:6" x14ac:dyDescent="0.2">
      <c r="A191" s="12" t="s">
        <v>678</v>
      </c>
      <c r="B191" s="13" t="s">
        <v>288</v>
      </c>
      <c r="C191" s="13" t="s">
        <v>289</v>
      </c>
      <c r="D191" s="13" t="s">
        <v>305</v>
      </c>
      <c r="E191" s="13" t="s">
        <v>679</v>
      </c>
      <c r="F191" s="12"/>
    </row>
    <row r="192" spans="1:6" x14ac:dyDescent="0.2">
      <c r="A192" s="12" t="s">
        <v>680</v>
      </c>
      <c r="B192" s="13" t="s">
        <v>288</v>
      </c>
      <c r="C192" s="13" t="s">
        <v>289</v>
      </c>
      <c r="D192" s="13" t="s">
        <v>305</v>
      </c>
      <c r="E192" s="13" t="s">
        <v>681</v>
      </c>
      <c r="F192" s="12"/>
    </row>
    <row r="193" spans="1:6" x14ac:dyDescent="0.2">
      <c r="A193" s="12" t="s">
        <v>682</v>
      </c>
      <c r="B193" s="13" t="s">
        <v>288</v>
      </c>
      <c r="C193" s="13" t="s">
        <v>289</v>
      </c>
      <c r="D193" s="13" t="s">
        <v>305</v>
      </c>
      <c r="E193" s="13" t="s">
        <v>683</v>
      </c>
      <c r="F193" s="12"/>
    </row>
    <row r="194" spans="1:6" x14ac:dyDescent="0.2">
      <c r="A194" s="12" t="s">
        <v>684</v>
      </c>
      <c r="B194" s="13" t="s">
        <v>288</v>
      </c>
      <c r="C194" s="13" t="s">
        <v>289</v>
      </c>
      <c r="D194" s="13" t="s">
        <v>305</v>
      </c>
      <c r="E194" s="13" t="s">
        <v>685</v>
      </c>
      <c r="F194" s="12"/>
    </row>
    <row r="195" spans="1:6" x14ac:dyDescent="0.2">
      <c r="A195" s="14" t="s">
        <v>686</v>
      </c>
      <c r="B195" s="15" t="s">
        <v>288</v>
      </c>
      <c r="C195" s="15" t="s">
        <v>289</v>
      </c>
      <c r="D195" s="15" t="s">
        <v>305</v>
      </c>
      <c r="E195" s="15" t="s">
        <v>687</v>
      </c>
      <c r="F195" s="15" t="s">
        <v>430</v>
      </c>
    </row>
    <row r="196" spans="1:6" x14ac:dyDescent="0.2">
      <c r="A196" s="12" t="s">
        <v>688</v>
      </c>
      <c r="B196" s="13" t="s">
        <v>288</v>
      </c>
      <c r="C196" s="13" t="s">
        <v>289</v>
      </c>
      <c r="D196" s="13" t="s">
        <v>305</v>
      </c>
      <c r="E196" s="13" t="s">
        <v>689</v>
      </c>
      <c r="F196" s="12"/>
    </row>
    <row r="197" spans="1:6" x14ac:dyDescent="0.2">
      <c r="A197" s="12" t="s">
        <v>690</v>
      </c>
      <c r="B197" s="13" t="s">
        <v>288</v>
      </c>
      <c r="C197" s="13" t="s">
        <v>289</v>
      </c>
      <c r="D197" s="13" t="s">
        <v>305</v>
      </c>
      <c r="E197" s="13" t="s">
        <v>691</v>
      </c>
      <c r="F197" s="12"/>
    </row>
    <row r="198" spans="1:6" x14ac:dyDescent="0.2">
      <c r="A198" s="12" t="s">
        <v>692</v>
      </c>
      <c r="B198" s="13" t="s">
        <v>312</v>
      </c>
      <c r="C198" s="13" t="s">
        <v>313</v>
      </c>
      <c r="D198" s="13" t="s">
        <v>314</v>
      </c>
      <c r="E198" s="13" t="s">
        <v>693</v>
      </c>
      <c r="F198" s="12"/>
    </row>
    <row r="199" spans="1:6" x14ac:dyDescent="0.2">
      <c r="A199" s="12" t="s">
        <v>694</v>
      </c>
      <c r="B199" s="13" t="s">
        <v>288</v>
      </c>
      <c r="C199" s="13" t="s">
        <v>289</v>
      </c>
      <c r="D199" s="13" t="s">
        <v>305</v>
      </c>
      <c r="E199" s="13" t="s">
        <v>695</v>
      </c>
      <c r="F199" s="12"/>
    </row>
    <row r="200" spans="1:6" x14ac:dyDescent="0.2">
      <c r="A200" s="12" t="s">
        <v>696</v>
      </c>
      <c r="B200" s="13" t="s">
        <v>288</v>
      </c>
      <c r="C200" s="13" t="s">
        <v>289</v>
      </c>
      <c r="D200" s="13" t="s">
        <v>305</v>
      </c>
      <c r="E200" s="13" t="s">
        <v>697</v>
      </c>
      <c r="F200" s="12"/>
    </row>
    <row r="201" spans="1:6" x14ac:dyDescent="0.2">
      <c r="A201" s="12" t="s">
        <v>698</v>
      </c>
      <c r="B201" s="13" t="s">
        <v>312</v>
      </c>
      <c r="C201" s="13" t="s">
        <v>313</v>
      </c>
      <c r="D201" s="13" t="s">
        <v>314</v>
      </c>
      <c r="E201" s="13" t="s">
        <v>699</v>
      </c>
      <c r="F201" s="12"/>
    </row>
    <row r="202" spans="1:6" x14ac:dyDescent="0.2">
      <c r="A202" s="12" t="s">
        <v>700</v>
      </c>
      <c r="B202" s="13" t="s">
        <v>288</v>
      </c>
      <c r="C202" s="13" t="s">
        <v>289</v>
      </c>
      <c r="D202" s="13" t="s">
        <v>483</v>
      </c>
      <c r="E202" s="13" t="s">
        <v>701</v>
      </c>
      <c r="F202" s="12"/>
    </row>
    <row r="203" spans="1:6" x14ac:dyDescent="0.2">
      <c r="A203" s="12" t="s">
        <v>702</v>
      </c>
      <c r="B203" s="13" t="s">
        <v>288</v>
      </c>
      <c r="C203" s="13" t="s">
        <v>289</v>
      </c>
      <c r="D203" s="13" t="s">
        <v>305</v>
      </c>
      <c r="E203" s="13" t="s">
        <v>703</v>
      </c>
      <c r="F203" s="12"/>
    </row>
    <row r="204" spans="1:6" x14ac:dyDescent="0.2">
      <c r="A204" s="12" t="s">
        <v>704</v>
      </c>
      <c r="B204" s="13" t="s">
        <v>312</v>
      </c>
      <c r="C204" s="13" t="s">
        <v>313</v>
      </c>
      <c r="D204" s="13" t="s">
        <v>314</v>
      </c>
      <c r="E204" s="13" t="s">
        <v>705</v>
      </c>
      <c r="F204" s="12"/>
    </row>
    <row r="205" spans="1:6" x14ac:dyDescent="0.2">
      <c r="A205" s="12" t="s">
        <v>706</v>
      </c>
      <c r="B205" s="13" t="s">
        <v>288</v>
      </c>
      <c r="C205" s="13" t="s">
        <v>289</v>
      </c>
      <c r="D205" s="13" t="s">
        <v>305</v>
      </c>
      <c r="E205" s="13" t="s">
        <v>530</v>
      </c>
      <c r="F205" s="12"/>
    </row>
    <row r="206" spans="1:6" x14ac:dyDescent="0.2">
      <c r="A206" s="12" t="s">
        <v>707</v>
      </c>
      <c r="B206" s="13" t="s">
        <v>312</v>
      </c>
      <c r="C206" s="13" t="s">
        <v>313</v>
      </c>
      <c r="D206" s="13" t="s">
        <v>314</v>
      </c>
      <c r="E206" s="13" t="s">
        <v>708</v>
      </c>
      <c r="F206" s="12"/>
    </row>
    <row r="207" spans="1:6" x14ac:dyDescent="0.2">
      <c r="A207" s="12" t="s">
        <v>709</v>
      </c>
      <c r="B207" s="13" t="s">
        <v>312</v>
      </c>
      <c r="C207" s="13" t="s">
        <v>313</v>
      </c>
      <c r="D207" s="13" t="s">
        <v>314</v>
      </c>
      <c r="E207" s="13" t="s">
        <v>710</v>
      </c>
      <c r="F207" s="12"/>
    </row>
    <row r="208" spans="1:6" x14ac:dyDescent="0.2">
      <c r="A208" s="12" t="s">
        <v>711</v>
      </c>
      <c r="B208" s="13" t="s">
        <v>288</v>
      </c>
      <c r="C208" s="13" t="s">
        <v>289</v>
      </c>
      <c r="D208" s="13" t="s">
        <v>305</v>
      </c>
      <c r="E208" s="13" t="s">
        <v>712</v>
      </c>
      <c r="F208" s="12"/>
    </row>
    <row r="209" spans="1:6" x14ac:dyDescent="0.2">
      <c r="A209" s="12" t="s">
        <v>713</v>
      </c>
      <c r="B209" s="13" t="s">
        <v>312</v>
      </c>
      <c r="C209" s="13" t="s">
        <v>313</v>
      </c>
      <c r="D209" s="13" t="s">
        <v>314</v>
      </c>
      <c r="E209" s="13" t="s">
        <v>714</v>
      </c>
      <c r="F209" s="12"/>
    </row>
    <row r="210" spans="1:6" x14ac:dyDescent="0.2">
      <c r="A210" s="12" t="s">
        <v>715</v>
      </c>
      <c r="B210" s="13" t="s">
        <v>288</v>
      </c>
      <c r="C210" s="13" t="s">
        <v>289</v>
      </c>
      <c r="D210" s="13" t="s">
        <v>483</v>
      </c>
      <c r="E210" s="13" t="s">
        <v>716</v>
      </c>
      <c r="F210" s="12"/>
    </row>
    <row r="211" spans="1:6" x14ac:dyDescent="0.2">
      <c r="A211" s="12" t="s">
        <v>717</v>
      </c>
      <c r="B211" s="13" t="s">
        <v>312</v>
      </c>
      <c r="C211" s="13" t="s">
        <v>313</v>
      </c>
      <c r="D211" s="13" t="s">
        <v>314</v>
      </c>
      <c r="E211" s="13" t="s">
        <v>718</v>
      </c>
      <c r="F211" s="12"/>
    </row>
    <row r="212" spans="1:6" x14ac:dyDescent="0.2">
      <c r="A212" s="12" t="s">
        <v>719</v>
      </c>
      <c r="B212" s="13" t="s">
        <v>288</v>
      </c>
      <c r="C212" s="13" t="s">
        <v>289</v>
      </c>
      <c r="D212" s="13" t="s">
        <v>305</v>
      </c>
      <c r="E212" s="13" t="s">
        <v>720</v>
      </c>
      <c r="F212" s="12"/>
    </row>
    <row r="213" spans="1:6" x14ac:dyDescent="0.2">
      <c r="A213" s="12" t="s">
        <v>721</v>
      </c>
      <c r="B213" s="13" t="s">
        <v>288</v>
      </c>
      <c r="C213" s="13" t="s">
        <v>289</v>
      </c>
      <c r="D213" s="13" t="s">
        <v>722</v>
      </c>
      <c r="E213" s="13" t="s">
        <v>723</v>
      </c>
      <c r="F213" s="12"/>
    </row>
    <row r="214" spans="1:6" x14ac:dyDescent="0.2">
      <c r="A214" s="12" t="s">
        <v>724</v>
      </c>
      <c r="B214" s="13" t="s">
        <v>312</v>
      </c>
      <c r="C214" s="13" t="s">
        <v>313</v>
      </c>
      <c r="D214" s="13" t="s">
        <v>314</v>
      </c>
      <c r="E214" s="13" t="s">
        <v>725</v>
      </c>
      <c r="F214" s="12"/>
    </row>
    <row r="215" spans="1:6" x14ac:dyDescent="0.2">
      <c r="A215" s="12" t="s">
        <v>726</v>
      </c>
      <c r="B215" s="13" t="s">
        <v>312</v>
      </c>
      <c r="C215" s="13" t="s">
        <v>313</v>
      </c>
      <c r="D215" s="13" t="s">
        <v>314</v>
      </c>
      <c r="E215" s="13" t="s">
        <v>727</v>
      </c>
      <c r="F215" s="12"/>
    </row>
    <row r="216" spans="1:6" x14ac:dyDescent="0.2">
      <c r="A216" s="12" t="s">
        <v>728</v>
      </c>
      <c r="B216" s="13" t="s">
        <v>288</v>
      </c>
      <c r="C216" s="13" t="s">
        <v>289</v>
      </c>
      <c r="D216" s="13" t="s">
        <v>305</v>
      </c>
      <c r="E216" s="13" t="s">
        <v>729</v>
      </c>
      <c r="F216" s="12"/>
    </row>
    <row r="217" spans="1:6" x14ac:dyDescent="0.2">
      <c r="A217" s="12" t="s">
        <v>730</v>
      </c>
      <c r="B217" s="13" t="s">
        <v>288</v>
      </c>
      <c r="C217" s="13" t="s">
        <v>289</v>
      </c>
      <c r="D217" s="13" t="s">
        <v>305</v>
      </c>
      <c r="E217" s="13" t="s">
        <v>731</v>
      </c>
      <c r="F217" s="12"/>
    </row>
    <row r="218" spans="1:6" x14ac:dyDescent="0.2">
      <c r="A218" s="14" t="s">
        <v>732</v>
      </c>
      <c r="B218" s="15" t="s">
        <v>288</v>
      </c>
      <c r="C218" s="15" t="s">
        <v>289</v>
      </c>
      <c r="D218" s="15" t="s">
        <v>305</v>
      </c>
      <c r="E218" s="15" t="s">
        <v>733</v>
      </c>
      <c r="F218" s="15" t="s">
        <v>430</v>
      </c>
    </row>
    <row r="219" spans="1:6" x14ac:dyDescent="0.2">
      <c r="A219" s="12" t="s">
        <v>734</v>
      </c>
      <c r="B219" s="13" t="s">
        <v>288</v>
      </c>
      <c r="C219" s="13" t="s">
        <v>289</v>
      </c>
      <c r="D219" s="13" t="s">
        <v>305</v>
      </c>
      <c r="E219" s="13" t="s">
        <v>735</v>
      </c>
      <c r="F219" s="12"/>
    </row>
    <row r="220" spans="1:6" x14ac:dyDescent="0.2">
      <c r="A220" s="12" t="s">
        <v>736</v>
      </c>
      <c r="B220" s="13" t="s">
        <v>288</v>
      </c>
      <c r="C220" s="13" t="s">
        <v>289</v>
      </c>
      <c r="D220" s="13" t="s">
        <v>305</v>
      </c>
      <c r="E220" s="13" t="s">
        <v>737</v>
      </c>
      <c r="F220" s="12"/>
    </row>
    <row r="221" spans="1:6" x14ac:dyDescent="0.2">
      <c r="A221" s="12" t="s">
        <v>738</v>
      </c>
      <c r="B221" s="13" t="s">
        <v>288</v>
      </c>
      <c r="C221" s="13" t="s">
        <v>289</v>
      </c>
      <c r="D221" s="13" t="s">
        <v>305</v>
      </c>
      <c r="E221" s="13" t="s">
        <v>739</v>
      </c>
      <c r="F221" s="12"/>
    </row>
    <row r="222" spans="1:6" x14ac:dyDescent="0.2">
      <c r="A222" s="12" t="s">
        <v>740</v>
      </c>
      <c r="B222" s="13" t="s">
        <v>312</v>
      </c>
      <c r="C222" s="13" t="s">
        <v>313</v>
      </c>
      <c r="D222" s="13" t="s">
        <v>314</v>
      </c>
      <c r="E222" s="13" t="s">
        <v>741</v>
      </c>
      <c r="F222" s="12"/>
    </row>
    <row r="223" spans="1:6" x14ac:dyDescent="0.2">
      <c r="A223" s="12" t="s">
        <v>742</v>
      </c>
      <c r="B223" s="13" t="s">
        <v>312</v>
      </c>
      <c r="C223" s="13" t="s">
        <v>313</v>
      </c>
      <c r="D223" s="13" t="s">
        <v>314</v>
      </c>
      <c r="E223" s="13" t="s">
        <v>743</v>
      </c>
      <c r="F223" s="12"/>
    </row>
    <row r="224" spans="1:6" x14ac:dyDescent="0.2">
      <c r="A224" s="12" t="s">
        <v>744</v>
      </c>
      <c r="B224" s="13" t="s">
        <v>288</v>
      </c>
      <c r="C224" s="13" t="s">
        <v>289</v>
      </c>
      <c r="D224" s="13" t="s">
        <v>483</v>
      </c>
      <c r="E224" s="13" t="s">
        <v>745</v>
      </c>
      <c r="F224" s="12"/>
    </row>
    <row r="225" spans="1:6" x14ac:dyDescent="0.2">
      <c r="A225" s="12" t="s">
        <v>746</v>
      </c>
      <c r="B225" s="13" t="s">
        <v>288</v>
      </c>
      <c r="C225" s="13" t="s">
        <v>289</v>
      </c>
      <c r="D225" s="13" t="s">
        <v>305</v>
      </c>
      <c r="E225" s="13" t="s">
        <v>747</v>
      </c>
      <c r="F225" s="12"/>
    </row>
    <row r="226" spans="1:6" x14ac:dyDescent="0.2">
      <c r="A226" s="12" t="s">
        <v>748</v>
      </c>
      <c r="B226" s="13" t="s">
        <v>288</v>
      </c>
      <c r="C226" s="13" t="s">
        <v>289</v>
      </c>
      <c r="D226" s="13" t="s">
        <v>722</v>
      </c>
      <c r="E226" s="13" t="s">
        <v>749</v>
      </c>
      <c r="F226" s="12"/>
    </row>
    <row r="227" spans="1:6" x14ac:dyDescent="0.2">
      <c r="A227" s="12" t="s">
        <v>750</v>
      </c>
      <c r="B227" s="13" t="s">
        <v>288</v>
      </c>
      <c r="C227" s="13" t="s">
        <v>289</v>
      </c>
      <c r="D227" s="13" t="s">
        <v>305</v>
      </c>
      <c r="E227" s="13" t="s">
        <v>751</v>
      </c>
      <c r="F227" s="12"/>
    </row>
    <row r="228" spans="1:6" x14ac:dyDescent="0.2">
      <c r="A228" s="12" t="s">
        <v>752</v>
      </c>
      <c r="B228" s="13" t="s">
        <v>288</v>
      </c>
      <c r="C228" s="13" t="s">
        <v>289</v>
      </c>
      <c r="D228" s="13" t="s">
        <v>305</v>
      </c>
      <c r="E228" s="13" t="s">
        <v>753</v>
      </c>
      <c r="F228" s="12"/>
    </row>
    <row r="229" spans="1:6" x14ac:dyDescent="0.2">
      <c r="A229" s="12" t="s">
        <v>754</v>
      </c>
      <c r="B229" s="13" t="s">
        <v>288</v>
      </c>
      <c r="C229" s="13" t="s">
        <v>289</v>
      </c>
      <c r="D229" s="13" t="s">
        <v>656</v>
      </c>
      <c r="E229" s="13" t="s">
        <v>755</v>
      </c>
      <c r="F229" s="12"/>
    </row>
    <row r="230" spans="1:6" x14ac:dyDescent="0.2">
      <c r="A230" s="12" t="s">
        <v>756</v>
      </c>
      <c r="B230" s="13" t="s">
        <v>288</v>
      </c>
      <c r="C230" s="13" t="s">
        <v>289</v>
      </c>
      <c r="D230" s="13" t="s">
        <v>483</v>
      </c>
      <c r="E230" s="13" t="s">
        <v>757</v>
      </c>
      <c r="F230" s="12"/>
    </row>
    <row r="231" spans="1:6" x14ac:dyDescent="0.2">
      <c r="A231" s="12" t="s">
        <v>758</v>
      </c>
      <c r="B231" s="13" t="s">
        <v>288</v>
      </c>
      <c r="C231" s="13" t="s">
        <v>289</v>
      </c>
      <c r="D231" s="13" t="s">
        <v>483</v>
      </c>
      <c r="E231" s="13" t="s">
        <v>759</v>
      </c>
      <c r="F231" s="12"/>
    </row>
    <row r="232" spans="1:6" x14ac:dyDescent="0.2">
      <c r="A232" s="12" t="s">
        <v>760</v>
      </c>
      <c r="B232" s="13" t="s">
        <v>288</v>
      </c>
      <c r="C232" s="13" t="s">
        <v>289</v>
      </c>
      <c r="D232" s="13" t="s">
        <v>305</v>
      </c>
      <c r="E232" s="13" t="s">
        <v>761</v>
      </c>
      <c r="F232" s="12"/>
    </row>
    <row r="233" spans="1:6" x14ac:dyDescent="0.2">
      <c r="A233" s="12" t="s">
        <v>762</v>
      </c>
      <c r="B233" s="13" t="s">
        <v>288</v>
      </c>
      <c r="C233" s="13" t="s">
        <v>289</v>
      </c>
      <c r="D233" s="13" t="s">
        <v>305</v>
      </c>
      <c r="E233" s="13" t="s">
        <v>763</v>
      </c>
      <c r="F233" s="12"/>
    </row>
    <row r="234" spans="1:6" x14ac:dyDescent="0.2">
      <c r="A234" s="12" t="s">
        <v>764</v>
      </c>
      <c r="B234" s="13" t="s">
        <v>288</v>
      </c>
      <c r="C234" s="13" t="s">
        <v>289</v>
      </c>
      <c r="D234" s="13" t="s">
        <v>305</v>
      </c>
      <c r="E234" s="13" t="s">
        <v>765</v>
      </c>
      <c r="F234" s="12"/>
    </row>
    <row r="235" spans="1:6" x14ac:dyDescent="0.2">
      <c r="A235" s="12" t="s">
        <v>766</v>
      </c>
      <c r="B235" s="13" t="s">
        <v>312</v>
      </c>
      <c r="C235" s="13" t="s">
        <v>313</v>
      </c>
      <c r="D235" s="13" t="s">
        <v>314</v>
      </c>
      <c r="E235" s="13" t="s">
        <v>767</v>
      </c>
      <c r="F235" s="12"/>
    </row>
    <row r="236" spans="1:6" x14ac:dyDescent="0.2">
      <c r="A236" s="12" t="s">
        <v>768</v>
      </c>
      <c r="B236" s="13" t="s">
        <v>312</v>
      </c>
      <c r="C236" s="13" t="s">
        <v>313</v>
      </c>
      <c r="D236" s="13" t="s">
        <v>314</v>
      </c>
      <c r="E236" s="13" t="s">
        <v>769</v>
      </c>
      <c r="F236" s="12"/>
    </row>
    <row r="237" spans="1:6" x14ac:dyDescent="0.2">
      <c r="A237" s="12" t="s">
        <v>770</v>
      </c>
      <c r="B237" s="13" t="s">
        <v>312</v>
      </c>
      <c r="C237" s="13" t="s">
        <v>313</v>
      </c>
      <c r="D237" s="13" t="s">
        <v>314</v>
      </c>
      <c r="E237" s="13" t="s">
        <v>771</v>
      </c>
      <c r="F237" s="12"/>
    </row>
    <row r="238" spans="1:6" x14ac:dyDescent="0.2">
      <c r="A238" s="12" t="s">
        <v>772</v>
      </c>
      <c r="B238" s="13" t="s">
        <v>288</v>
      </c>
      <c r="C238" s="13" t="s">
        <v>289</v>
      </c>
      <c r="D238" s="13" t="s">
        <v>483</v>
      </c>
      <c r="E238" s="13" t="s">
        <v>773</v>
      </c>
      <c r="F238" s="12"/>
    </row>
    <row r="239" spans="1:6" x14ac:dyDescent="0.2">
      <c r="A239" s="12" t="s">
        <v>774</v>
      </c>
      <c r="B239" s="13" t="s">
        <v>288</v>
      </c>
      <c r="C239" s="13" t="s">
        <v>289</v>
      </c>
      <c r="D239" s="13" t="s">
        <v>656</v>
      </c>
      <c r="E239" s="13" t="s">
        <v>775</v>
      </c>
      <c r="F239" s="12"/>
    </row>
    <row r="240" spans="1:6" x14ac:dyDescent="0.2">
      <c r="A240" s="12" t="s">
        <v>776</v>
      </c>
      <c r="B240" s="13" t="s">
        <v>312</v>
      </c>
      <c r="C240" s="13" t="s">
        <v>313</v>
      </c>
      <c r="D240" s="13" t="s">
        <v>314</v>
      </c>
      <c r="E240" s="13" t="s">
        <v>777</v>
      </c>
      <c r="F240" s="12"/>
    </row>
    <row r="241" spans="1:6" x14ac:dyDescent="0.2">
      <c r="A241" s="12" t="s">
        <v>778</v>
      </c>
      <c r="B241" s="13" t="s">
        <v>288</v>
      </c>
      <c r="C241" s="13" t="s">
        <v>289</v>
      </c>
      <c r="D241" s="13" t="s">
        <v>305</v>
      </c>
      <c r="E241" s="13" t="s">
        <v>779</v>
      </c>
      <c r="F241" s="12"/>
    </row>
    <row r="242" spans="1:6" x14ac:dyDescent="0.2">
      <c r="A242" s="12" t="s">
        <v>780</v>
      </c>
      <c r="B242" s="13" t="s">
        <v>312</v>
      </c>
      <c r="C242" s="13" t="s">
        <v>313</v>
      </c>
      <c r="D242" s="13" t="s">
        <v>456</v>
      </c>
      <c r="E242" s="13" t="s">
        <v>781</v>
      </c>
      <c r="F242" s="12"/>
    </row>
    <row r="243" spans="1:6" x14ac:dyDescent="0.2">
      <c r="A243" s="12" t="s">
        <v>782</v>
      </c>
      <c r="B243" s="13" t="s">
        <v>288</v>
      </c>
      <c r="C243" s="13" t="s">
        <v>289</v>
      </c>
      <c r="D243" s="13" t="s">
        <v>305</v>
      </c>
      <c r="E243" s="13" t="s">
        <v>783</v>
      </c>
      <c r="F243" s="12"/>
    </row>
    <row r="244" spans="1:6" x14ac:dyDescent="0.2">
      <c r="A244" s="12" t="s">
        <v>784</v>
      </c>
      <c r="B244" s="13" t="s">
        <v>288</v>
      </c>
      <c r="C244" s="13" t="s">
        <v>289</v>
      </c>
      <c r="D244" s="13" t="s">
        <v>305</v>
      </c>
      <c r="E244" s="13" t="s">
        <v>785</v>
      </c>
      <c r="F244" s="12"/>
    </row>
    <row r="245" spans="1:6" x14ac:dyDescent="0.2">
      <c r="A245" s="12" t="s">
        <v>786</v>
      </c>
      <c r="B245" s="13" t="s">
        <v>288</v>
      </c>
      <c r="C245" s="13" t="s">
        <v>289</v>
      </c>
      <c r="D245" s="13" t="s">
        <v>305</v>
      </c>
      <c r="E245" s="13" t="s">
        <v>787</v>
      </c>
      <c r="F245" s="12"/>
    </row>
    <row r="246" spans="1:6" x14ac:dyDescent="0.2">
      <c r="A246" s="12" t="s">
        <v>788</v>
      </c>
      <c r="B246" s="13" t="s">
        <v>288</v>
      </c>
      <c r="C246" s="13" t="s">
        <v>289</v>
      </c>
      <c r="D246" s="13" t="s">
        <v>305</v>
      </c>
      <c r="E246" s="13" t="s">
        <v>789</v>
      </c>
      <c r="F246" s="12"/>
    </row>
    <row r="247" spans="1:6" x14ac:dyDescent="0.2">
      <c r="A247" s="12" t="s">
        <v>790</v>
      </c>
      <c r="B247" s="13" t="s">
        <v>288</v>
      </c>
      <c r="C247" s="13" t="s">
        <v>289</v>
      </c>
      <c r="D247" s="13" t="s">
        <v>722</v>
      </c>
      <c r="E247" s="13" t="s">
        <v>791</v>
      </c>
      <c r="F247" s="12"/>
    </row>
    <row r="248" spans="1:6" x14ac:dyDescent="0.2">
      <c r="A248" s="12" t="s">
        <v>792</v>
      </c>
      <c r="B248" s="13" t="s">
        <v>288</v>
      </c>
      <c r="C248" s="13" t="s">
        <v>289</v>
      </c>
      <c r="D248" s="13" t="s">
        <v>305</v>
      </c>
      <c r="E248" s="13" t="s">
        <v>793</v>
      </c>
      <c r="F248" s="12"/>
    </row>
    <row r="249" spans="1:6" x14ac:dyDescent="0.2">
      <c r="A249" s="12" t="s">
        <v>794</v>
      </c>
      <c r="B249" s="13" t="s">
        <v>288</v>
      </c>
      <c r="C249" s="13" t="s">
        <v>289</v>
      </c>
      <c r="D249" s="13" t="s">
        <v>305</v>
      </c>
      <c r="E249" s="13" t="s">
        <v>795</v>
      </c>
      <c r="F249" s="12"/>
    </row>
    <row r="250" spans="1:6" x14ac:dyDescent="0.2">
      <c r="A250" s="12" t="s">
        <v>796</v>
      </c>
      <c r="B250" s="13" t="s">
        <v>288</v>
      </c>
      <c r="C250" s="13" t="s">
        <v>289</v>
      </c>
      <c r="D250" s="13" t="s">
        <v>305</v>
      </c>
      <c r="E250" s="13" t="s">
        <v>797</v>
      </c>
      <c r="F250" s="12"/>
    </row>
    <row r="251" spans="1:6" x14ac:dyDescent="0.2">
      <c r="A251" s="12" t="s">
        <v>798</v>
      </c>
      <c r="B251" s="13" t="s">
        <v>288</v>
      </c>
      <c r="C251" s="13" t="s">
        <v>289</v>
      </c>
      <c r="D251" s="13" t="s">
        <v>305</v>
      </c>
      <c r="E251" s="13" t="s">
        <v>799</v>
      </c>
      <c r="F251" s="12"/>
    </row>
    <row r="252" spans="1:6" x14ac:dyDescent="0.2">
      <c r="A252" s="12" t="s">
        <v>800</v>
      </c>
      <c r="B252" s="13" t="s">
        <v>288</v>
      </c>
      <c r="C252" s="13" t="s">
        <v>289</v>
      </c>
      <c r="D252" s="13" t="s">
        <v>305</v>
      </c>
      <c r="E252" s="13" t="s">
        <v>801</v>
      </c>
      <c r="F252" s="12"/>
    </row>
    <row r="253" spans="1:6" x14ac:dyDescent="0.2">
      <c r="A253" s="12" t="s">
        <v>802</v>
      </c>
      <c r="B253" s="13" t="s">
        <v>288</v>
      </c>
      <c r="C253" s="13" t="s">
        <v>289</v>
      </c>
      <c r="D253" s="13" t="s">
        <v>483</v>
      </c>
      <c r="E253" s="13" t="s">
        <v>803</v>
      </c>
      <c r="F253" s="12"/>
    </row>
    <row r="254" spans="1:6" x14ac:dyDescent="0.2">
      <c r="A254" s="12" t="s">
        <v>804</v>
      </c>
      <c r="B254" s="13" t="s">
        <v>312</v>
      </c>
      <c r="C254" s="13" t="s">
        <v>313</v>
      </c>
      <c r="D254" s="13" t="s">
        <v>314</v>
      </c>
      <c r="E254" s="13" t="s">
        <v>805</v>
      </c>
      <c r="F254" s="12"/>
    </row>
    <row r="255" spans="1:6" x14ac:dyDescent="0.2">
      <c r="A255" s="12" t="s">
        <v>806</v>
      </c>
      <c r="B255" s="13" t="s">
        <v>312</v>
      </c>
      <c r="C255" s="13" t="s">
        <v>313</v>
      </c>
      <c r="D255" s="13" t="s">
        <v>314</v>
      </c>
      <c r="E255" s="13" t="s">
        <v>807</v>
      </c>
      <c r="F255" s="12"/>
    </row>
    <row r="256" spans="1:6" x14ac:dyDescent="0.2">
      <c r="A256" s="12" t="s">
        <v>808</v>
      </c>
      <c r="B256" s="13" t="s">
        <v>312</v>
      </c>
      <c r="C256" s="13" t="s">
        <v>313</v>
      </c>
      <c r="D256" s="13" t="s">
        <v>314</v>
      </c>
      <c r="E256" s="13" t="s">
        <v>809</v>
      </c>
      <c r="F256" s="12"/>
    </row>
    <row r="257" spans="1:6" x14ac:dyDescent="0.2">
      <c r="A257" s="12" t="s">
        <v>810</v>
      </c>
      <c r="B257" s="13" t="s">
        <v>312</v>
      </c>
      <c r="C257" s="13" t="s">
        <v>313</v>
      </c>
      <c r="D257" s="13" t="s">
        <v>314</v>
      </c>
      <c r="E257" s="13" t="s">
        <v>811</v>
      </c>
      <c r="F257" s="12"/>
    </row>
    <row r="258" spans="1:6" x14ac:dyDescent="0.2">
      <c r="A258" s="12" t="s">
        <v>812</v>
      </c>
      <c r="B258" s="13" t="s">
        <v>312</v>
      </c>
      <c r="C258" s="13" t="s">
        <v>313</v>
      </c>
      <c r="D258" s="13" t="s">
        <v>314</v>
      </c>
      <c r="E258" s="13" t="s">
        <v>813</v>
      </c>
      <c r="F258" s="12"/>
    </row>
    <row r="259" spans="1:6" x14ac:dyDescent="0.2">
      <c r="A259" s="12" t="s">
        <v>814</v>
      </c>
      <c r="B259" s="13" t="s">
        <v>312</v>
      </c>
      <c r="C259" s="13" t="s">
        <v>313</v>
      </c>
      <c r="D259" s="13" t="s">
        <v>314</v>
      </c>
      <c r="E259" s="13" t="s">
        <v>530</v>
      </c>
      <c r="F259" s="12"/>
    </row>
    <row r="260" spans="1:6" x14ac:dyDescent="0.2">
      <c r="A260" s="12" t="s">
        <v>815</v>
      </c>
      <c r="B260" s="13" t="s">
        <v>312</v>
      </c>
      <c r="C260" s="13" t="s">
        <v>313</v>
      </c>
      <c r="D260" s="13" t="s">
        <v>314</v>
      </c>
      <c r="E260" s="13" t="s">
        <v>816</v>
      </c>
      <c r="F260" s="12"/>
    </row>
    <row r="261" spans="1:6" x14ac:dyDescent="0.2">
      <c r="A261" s="14" t="s">
        <v>817</v>
      </c>
      <c r="B261" s="15" t="s">
        <v>288</v>
      </c>
      <c r="C261" s="15" t="s">
        <v>289</v>
      </c>
      <c r="D261" s="15" t="s">
        <v>305</v>
      </c>
      <c r="E261" s="15" t="s">
        <v>818</v>
      </c>
      <c r="F261" s="15" t="s">
        <v>430</v>
      </c>
    </row>
    <row r="262" spans="1:6" x14ac:dyDescent="0.2">
      <c r="A262" s="12" t="s">
        <v>819</v>
      </c>
      <c r="B262" s="13" t="s">
        <v>288</v>
      </c>
      <c r="C262" s="13" t="s">
        <v>289</v>
      </c>
      <c r="D262" s="13" t="s">
        <v>483</v>
      </c>
      <c r="E262" s="13" t="s">
        <v>820</v>
      </c>
      <c r="F262" s="12"/>
    </row>
    <row r="263" spans="1:6" x14ac:dyDescent="0.2">
      <c r="A263" s="12" t="s">
        <v>821</v>
      </c>
      <c r="B263" s="13" t="s">
        <v>288</v>
      </c>
      <c r="C263" s="13" t="s">
        <v>289</v>
      </c>
      <c r="D263" s="13" t="s">
        <v>305</v>
      </c>
      <c r="E263" s="13" t="s">
        <v>822</v>
      </c>
      <c r="F263" s="12"/>
    </row>
    <row r="264" spans="1:6" x14ac:dyDescent="0.2">
      <c r="A264" s="14" t="s">
        <v>823</v>
      </c>
      <c r="B264" s="15" t="s">
        <v>288</v>
      </c>
      <c r="C264" s="15" t="s">
        <v>289</v>
      </c>
      <c r="D264" s="15" t="s">
        <v>305</v>
      </c>
      <c r="E264" s="15" t="s">
        <v>824</v>
      </c>
      <c r="F264" s="15" t="s">
        <v>430</v>
      </c>
    </row>
    <row r="265" spans="1:6" x14ac:dyDescent="0.2">
      <c r="A265" s="12" t="s">
        <v>825</v>
      </c>
      <c r="B265" s="13" t="s">
        <v>288</v>
      </c>
      <c r="C265" s="13" t="s">
        <v>289</v>
      </c>
      <c r="D265" s="13" t="s">
        <v>305</v>
      </c>
      <c r="E265" s="13" t="s">
        <v>826</v>
      </c>
      <c r="F265" s="12"/>
    </row>
    <row r="266" spans="1:6" x14ac:dyDescent="0.2">
      <c r="A266" s="14" t="s">
        <v>827</v>
      </c>
      <c r="B266" s="15" t="s">
        <v>288</v>
      </c>
      <c r="C266" s="15" t="s">
        <v>289</v>
      </c>
      <c r="D266" s="15" t="s">
        <v>305</v>
      </c>
      <c r="E266" s="15" t="s">
        <v>828</v>
      </c>
      <c r="F266" s="15" t="s">
        <v>430</v>
      </c>
    </row>
    <row r="267" spans="1:6" x14ac:dyDescent="0.2">
      <c r="A267" s="12" t="s">
        <v>829</v>
      </c>
      <c r="B267" s="13" t="s">
        <v>288</v>
      </c>
      <c r="C267" s="13" t="s">
        <v>289</v>
      </c>
      <c r="D267" s="13" t="s">
        <v>305</v>
      </c>
      <c r="E267" s="13" t="s">
        <v>830</v>
      </c>
      <c r="F267" s="12"/>
    </row>
    <row r="268" spans="1:6" x14ac:dyDescent="0.2">
      <c r="A268" s="12" t="s">
        <v>831</v>
      </c>
      <c r="B268" s="13" t="s">
        <v>288</v>
      </c>
      <c r="C268" s="13" t="s">
        <v>289</v>
      </c>
      <c r="D268" s="13" t="s">
        <v>305</v>
      </c>
      <c r="E268" s="13" t="s">
        <v>832</v>
      </c>
      <c r="F268" s="12"/>
    </row>
    <row r="269" spans="1:6" x14ac:dyDescent="0.2">
      <c r="A269" s="12" t="s">
        <v>833</v>
      </c>
      <c r="B269" s="13" t="s">
        <v>288</v>
      </c>
      <c r="C269" s="13" t="s">
        <v>289</v>
      </c>
      <c r="D269" s="13" t="s">
        <v>305</v>
      </c>
      <c r="E269" s="13" t="s">
        <v>834</v>
      </c>
      <c r="F269" s="12"/>
    </row>
    <row r="270" spans="1:6" x14ac:dyDescent="0.2">
      <c r="A270" s="12" t="s">
        <v>835</v>
      </c>
      <c r="B270" s="13" t="s">
        <v>288</v>
      </c>
      <c r="C270" s="13" t="s">
        <v>289</v>
      </c>
      <c r="D270" s="13" t="s">
        <v>305</v>
      </c>
      <c r="E270" s="13" t="s">
        <v>836</v>
      </c>
      <c r="F270" s="12"/>
    </row>
    <row r="271" spans="1:6" x14ac:dyDescent="0.2">
      <c r="A271" s="12" t="s">
        <v>837</v>
      </c>
      <c r="B271" s="13" t="s">
        <v>312</v>
      </c>
      <c r="C271" s="13" t="s">
        <v>313</v>
      </c>
      <c r="D271" s="13" t="s">
        <v>314</v>
      </c>
      <c r="E271" s="13" t="s">
        <v>838</v>
      </c>
      <c r="F271" s="12"/>
    </row>
    <row r="272" spans="1:6" x14ac:dyDescent="0.2">
      <c r="A272" s="12" t="s">
        <v>839</v>
      </c>
      <c r="B272" s="13" t="s">
        <v>312</v>
      </c>
      <c r="C272" s="13" t="s">
        <v>313</v>
      </c>
      <c r="D272" s="13" t="s">
        <v>314</v>
      </c>
      <c r="E272" s="13" t="s">
        <v>840</v>
      </c>
      <c r="F272" s="12"/>
    </row>
    <row r="273" spans="1:6" x14ac:dyDescent="0.2">
      <c r="A273" s="12" t="s">
        <v>841</v>
      </c>
      <c r="B273" s="13" t="s">
        <v>288</v>
      </c>
      <c r="C273" s="13" t="s">
        <v>289</v>
      </c>
      <c r="D273" s="13" t="s">
        <v>305</v>
      </c>
      <c r="E273" s="13" t="s">
        <v>842</v>
      </c>
      <c r="F273" s="12"/>
    </row>
    <row r="274" spans="1:6" x14ac:dyDescent="0.2">
      <c r="A274" s="12" t="s">
        <v>843</v>
      </c>
      <c r="B274" s="13" t="s">
        <v>312</v>
      </c>
      <c r="C274" s="13" t="s">
        <v>313</v>
      </c>
      <c r="D274" s="13" t="s">
        <v>314</v>
      </c>
      <c r="E274" s="13" t="s">
        <v>844</v>
      </c>
      <c r="F274" s="12"/>
    </row>
    <row r="275" spans="1:6" x14ac:dyDescent="0.2">
      <c r="A275" s="12" t="s">
        <v>845</v>
      </c>
      <c r="B275" s="13" t="s">
        <v>312</v>
      </c>
      <c r="C275" s="13" t="s">
        <v>313</v>
      </c>
      <c r="D275" s="13" t="s">
        <v>314</v>
      </c>
      <c r="E275" s="13" t="s">
        <v>846</v>
      </c>
      <c r="F275" s="12"/>
    </row>
    <row r="276" spans="1:6" x14ac:dyDescent="0.2">
      <c r="A276" s="12" t="s">
        <v>847</v>
      </c>
      <c r="B276" s="13" t="s">
        <v>288</v>
      </c>
      <c r="C276" s="13" t="s">
        <v>289</v>
      </c>
      <c r="D276" s="13" t="s">
        <v>305</v>
      </c>
      <c r="E276" s="13" t="s">
        <v>848</v>
      </c>
      <c r="F276" s="12"/>
    </row>
    <row r="277" spans="1:6" x14ac:dyDescent="0.2">
      <c r="A277" s="12" t="s">
        <v>849</v>
      </c>
      <c r="B277" s="13" t="s">
        <v>288</v>
      </c>
      <c r="C277" s="13" t="s">
        <v>289</v>
      </c>
      <c r="D277" s="13" t="s">
        <v>722</v>
      </c>
      <c r="E277" s="13" t="s">
        <v>850</v>
      </c>
      <c r="F277" s="12"/>
    </row>
    <row r="278" spans="1:6" x14ac:dyDescent="0.2">
      <c r="A278" s="12" t="s">
        <v>851</v>
      </c>
      <c r="B278" s="13" t="s">
        <v>312</v>
      </c>
      <c r="C278" s="13" t="s">
        <v>313</v>
      </c>
      <c r="D278" s="13" t="s">
        <v>314</v>
      </c>
      <c r="E278" s="13" t="s">
        <v>852</v>
      </c>
      <c r="F278" s="12"/>
    </row>
    <row r="279" spans="1:6" x14ac:dyDescent="0.2">
      <c r="A279" s="12" t="s">
        <v>853</v>
      </c>
      <c r="B279" s="13" t="s">
        <v>288</v>
      </c>
      <c r="C279" s="13" t="s">
        <v>289</v>
      </c>
      <c r="D279" s="13" t="s">
        <v>305</v>
      </c>
      <c r="E279" s="13" t="s">
        <v>854</v>
      </c>
      <c r="F279" s="12"/>
    </row>
    <row r="280" spans="1:6" x14ac:dyDescent="0.2">
      <c r="A280" s="12" t="s">
        <v>855</v>
      </c>
      <c r="B280" s="13" t="s">
        <v>288</v>
      </c>
      <c r="C280" s="13" t="s">
        <v>289</v>
      </c>
      <c r="D280" s="13" t="s">
        <v>305</v>
      </c>
      <c r="E280" s="13" t="s">
        <v>856</v>
      </c>
      <c r="F280" s="12"/>
    </row>
    <row r="281" spans="1:6" x14ac:dyDescent="0.2">
      <c r="A281" s="12" t="s">
        <v>857</v>
      </c>
      <c r="B281" s="13" t="s">
        <v>288</v>
      </c>
      <c r="C281" s="13" t="s">
        <v>289</v>
      </c>
      <c r="D281" s="13" t="s">
        <v>305</v>
      </c>
      <c r="E281" s="13" t="s">
        <v>858</v>
      </c>
      <c r="F281" s="12"/>
    </row>
    <row r="282" spans="1:6" x14ac:dyDescent="0.2">
      <c r="A282" s="12" t="s">
        <v>859</v>
      </c>
      <c r="B282" s="13" t="s">
        <v>312</v>
      </c>
      <c r="C282" s="13" t="s">
        <v>313</v>
      </c>
      <c r="D282" s="13" t="s">
        <v>314</v>
      </c>
      <c r="E282" s="13" t="s">
        <v>860</v>
      </c>
      <c r="F282" s="12"/>
    </row>
    <row r="283" spans="1:6" x14ac:dyDescent="0.2">
      <c r="A283" s="12" t="s">
        <v>861</v>
      </c>
      <c r="B283" s="13" t="s">
        <v>312</v>
      </c>
      <c r="C283" s="13" t="s">
        <v>313</v>
      </c>
      <c r="D283" s="13" t="s">
        <v>314</v>
      </c>
      <c r="E283" s="13" t="s">
        <v>862</v>
      </c>
      <c r="F283" s="12"/>
    </row>
    <row r="284" spans="1:6" x14ac:dyDescent="0.2">
      <c r="A284" s="12" t="s">
        <v>863</v>
      </c>
      <c r="B284" s="13" t="s">
        <v>288</v>
      </c>
      <c r="C284" s="13" t="s">
        <v>289</v>
      </c>
      <c r="D284" s="13" t="s">
        <v>305</v>
      </c>
      <c r="E284" s="13" t="s">
        <v>864</v>
      </c>
      <c r="F284" s="12"/>
    </row>
    <row r="285" spans="1:6" x14ac:dyDescent="0.2">
      <c r="A285" s="12" t="s">
        <v>865</v>
      </c>
      <c r="B285" s="13" t="s">
        <v>288</v>
      </c>
      <c r="C285" s="13" t="s">
        <v>289</v>
      </c>
      <c r="D285" s="13" t="s">
        <v>305</v>
      </c>
      <c r="E285" s="13" t="s">
        <v>866</v>
      </c>
      <c r="F285" s="12"/>
    </row>
    <row r="286" spans="1:6" x14ac:dyDescent="0.2">
      <c r="A286" s="12" t="s">
        <v>867</v>
      </c>
      <c r="B286" s="13" t="s">
        <v>288</v>
      </c>
      <c r="C286" s="13" t="s">
        <v>289</v>
      </c>
      <c r="D286" s="13" t="s">
        <v>305</v>
      </c>
      <c r="E286" s="13" t="s">
        <v>868</v>
      </c>
      <c r="F286" s="12"/>
    </row>
    <row r="287" spans="1:6" x14ac:dyDescent="0.2">
      <c r="A287" s="12" t="s">
        <v>869</v>
      </c>
      <c r="B287" s="13" t="s">
        <v>288</v>
      </c>
      <c r="C287" s="13" t="s">
        <v>289</v>
      </c>
      <c r="D287" s="13" t="s">
        <v>870</v>
      </c>
      <c r="E287" s="13" t="s">
        <v>871</v>
      </c>
      <c r="F287" s="12"/>
    </row>
    <row r="288" spans="1:6" x14ac:dyDescent="0.2">
      <c r="A288" s="12" t="s">
        <v>872</v>
      </c>
      <c r="B288" s="13" t="s">
        <v>288</v>
      </c>
      <c r="C288" s="13" t="s">
        <v>289</v>
      </c>
      <c r="D288" s="13" t="s">
        <v>483</v>
      </c>
      <c r="E288" s="13" t="s">
        <v>873</v>
      </c>
      <c r="F288" s="12"/>
    </row>
    <row r="289" spans="1:6" x14ac:dyDescent="0.2">
      <c r="A289" s="12" t="s">
        <v>874</v>
      </c>
      <c r="B289" s="13" t="s">
        <v>312</v>
      </c>
      <c r="C289" s="13" t="s">
        <v>313</v>
      </c>
      <c r="D289" s="13" t="s">
        <v>314</v>
      </c>
      <c r="E289" s="13" t="s">
        <v>875</v>
      </c>
      <c r="F289" s="12"/>
    </row>
    <row r="290" spans="1:6" x14ac:dyDescent="0.2">
      <c r="A290" s="12" t="s">
        <v>876</v>
      </c>
      <c r="B290" s="13" t="s">
        <v>312</v>
      </c>
      <c r="C290" s="13" t="s">
        <v>313</v>
      </c>
      <c r="D290" s="13" t="s">
        <v>456</v>
      </c>
      <c r="E290" s="13" t="s">
        <v>877</v>
      </c>
      <c r="F290" s="12"/>
    </row>
    <row r="291" spans="1:6" x14ac:dyDescent="0.2">
      <c r="A291" s="12" t="s">
        <v>878</v>
      </c>
      <c r="B291" s="13" t="s">
        <v>312</v>
      </c>
      <c r="C291" s="13" t="s">
        <v>313</v>
      </c>
      <c r="D291" s="13" t="s">
        <v>314</v>
      </c>
      <c r="E291" s="13" t="s">
        <v>879</v>
      </c>
      <c r="F291" s="12"/>
    </row>
    <row r="292" spans="1:6" x14ac:dyDescent="0.2">
      <c r="A292" s="12" t="s">
        <v>880</v>
      </c>
      <c r="B292" s="13" t="s">
        <v>288</v>
      </c>
      <c r="C292" s="13" t="s">
        <v>289</v>
      </c>
      <c r="D292" s="13" t="s">
        <v>483</v>
      </c>
      <c r="E292" s="13" t="s">
        <v>881</v>
      </c>
      <c r="F292" s="12"/>
    </row>
    <row r="293" spans="1:6" x14ac:dyDescent="0.2">
      <c r="A293" s="12" t="s">
        <v>882</v>
      </c>
      <c r="B293" s="13" t="s">
        <v>312</v>
      </c>
      <c r="C293" s="13" t="s">
        <v>313</v>
      </c>
      <c r="D293" s="13" t="s">
        <v>314</v>
      </c>
      <c r="E293" s="13" t="s">
        <v>883</v>
      </c>
      <c r="F293" s="12"/>
    </row>
    <row r="294" spans="1:6" x14ac:dyDescent="0.2">
      <c r="A294" s="12" t="s">
        <v>884</v>
      </c>
      <c r="B294" s="13" t="s">
        <v>288</v>
      </c>
      <c r="C294" s="13" t="s">
        <v>289</v>
      </c>
      <c r="D294" s="13" t="s">
        <v>885</v>
      </c>
      <c r="E294" s="13" t="s">
        <v>886</v>
      </c>
      <c r="F294" s="12"/>
    </row>
    <row r="295" spans="1:6" x14ac:dyDescent="0.2">
      <c r="A295" s="12" t="s">
        <v>887</v>
      </c>
      <c r="B295" s="13" t="s">
        <v>288</v>
      </c>
      <c r="C295" s="13" t="s">
        <v>289</v>
      </c>
      <c r="D295" s="13" t="s">
        <v>888</v>
      </c>
      <c r="E295" s="13" t="s">
        <v>530</v>
      </c>
      <c r="F295" s="12"/>
    </row>
    <row r="296" spans="1:6" x14ac:dyDescent="0.2">
      <c r="A296" s="12" t="s">
        <v>889</v>
      </c>
      <c r="B296" s="13" t="s">
        <v>312</v>
      </c>
      <c r="C296" s="13" t="s">
        <v>313</v>
      </c>
      <c r="D296" s="13" t="s">
        <v>314</v>
      </c>
      <c r="E296" s="13" t="s">
        <v>890</v>
      </c>
      <c r="F296" s="12"/>
    </row>
    <row r="297" spans="1:6" x14ac:dyDescent="0.2">
      <c r="A297" s="12" t="s">
        <v>891</v>
      </c>
      <c r="B297" s="13" t="s">
        <v>312</v>
      </c>
      <c r="C297" s="13" t="s">
        <v>313</v>
      </c>
      <c r="D297" s="13" t="s">
        <v>314</v>
      </c>
      <c r="E297" s="13" t="s">
        <v>892</v>
      </c>
      <c r="F297" s="12"/>
    </row>
    <row r="298" spans="1:6" x14ac:dyDescent="0.2">
      <c r="A298" s="12" t="s">
        <v>893</v>
      </c>
      <c r="B298" s="13" t="s">
        <v>312</v>
      </c>
      <c r="C298" s="13" t="s">
        <v>313</v>
      </c>
      <c r="D298" s="13" t="s">
        <v>314</v>
      </c>
      <c r="E298" s="13" t="s">
        <v>894</v>
      </c>
      <c r="F298" s="12"/>
    </row>
    <row r="299" spans="1:6" x14ac:dyDescent="0.2">
      <c r="A299" s="12" t="s">
        <v>895</v>
      </c>
      <c r="B299" s="13" t="s">
        <v>312</v>
      </c>
      <c r="C299" s="13" t="s">
        <v>313</v>
      </c>
      <c r="D299" s="13" t="s">
        <v>314</v>
      </c>
      <c r="E299" s="13" t="s">
        <v>896</v>
      </c>
      <c r="F299" s="12"/>
    </row>
    <row r="300" spans="1:6" x14ac:dyDescent="0.2">
      <c r="A300" s="12" t="s">
        <v>897</v>
      </c>
      <c r="B300" s="13" t="s">
        <v>288</v>
      </c>
      <c r="C300" s="13" t="s">
        <v>289</v>
      </c>
      <c r="D300" s="13" t="s">
        <v>305</v>
      </c>
      <c r="E300" s="13" t="s">
        <v>898</v>
      </c>
      <c r="F300" s="12"/>
    </row>
    <row r="301" spans="1:6" x14ac:dyDescent="0.2">
      <c r="A301" s="12" t="s">
        <v>899</v>
      </c>
      <c r="B301" s="13" t="s">
        <v>312</v>
      </c>
      <c r="C301" s="13" t="s">
        <v>313</v>
      </c>
      <c r="D301" s="13" t="s">
        <v>314</v>
      </c>
      <c r="E301" s="13" t="s">
        <v>900</v>
      </c>
      <c r="F301" s="12"/>
    </row>
    <row r="302" spans="1:6" x14ac:dyDescent="0.2">
      <c r="A302" s="12" t="s">
        <v>901</v>
      </c>
      <c r="B302" s="13" t="s">
        <v>288</v>
      </c>
      <c r="C302" s="13" t="s">
        <v>289</v>
      </c>
      <c r="D302" s="13" t="s">
        <v>483</v>
      </c>
      <c r="E302" s="13" t="s">
        <v>902</v>
      </c>
      <c r="F302" s="12"/>
    </row>
    <row r="303" spans="1:6" x14ac:dyDescent="0.2">
      <c r="A303" s="12" t="s">
        <v>903</v>
      </c>
      <c r="B303" s="13" t="s">
        <v>288</v>
      </c>
      <c r="C303" s="13" t="s">
        <v>289</v>
      </c>
      <c r="D303" s="13" t="s">
        <v>483</v>
      </c>
      <c r="E303" s="13" t="s">
        <v>904</v>
      </c>
      <c r="F303" s="12"/>
    </row>
    <row r="304" spans="1:6" x14ac:dyDescent="0.2">
      <c r="A304" s="12" t="s">
        <v>905</v>
      </c>
      <c r="B304" s="13" t="s">
        <v>312</v>
      </c>
      <c r="C304" s="13" t="s">
        <v>313</v>
      </c>
      <c r="D304" s="13" t="s">
        <v>314</v>
      </c>
      <c r="E304" s="13" t="s">
        <v>906</v>
      </c>
      <c r="F304" s="12"/>
    </row>
    <row r="305" spans="1:6" x14ac:dyDescent="0.2">
      <c r="A305" s="12" t="s">
        <v>907</v>
      </c>
      <c r="B305" s="13" t="s">
        <v>312</v>
      </c>
      <c r="C305" s="13" t="s">
        <v>313</v>
      </c>
      <c r="D305" s="13" t="s">
        <v>908</v>
      </c>
      <c r="E305" s="13" t="s">
        <v>909</v>
      </c>
      <c r="F305" s="12"/>
    </row>
    <row r="306" spans="1:6" x14ac:dyDescent="0.2">
      <c r="A306" s="12" t="s">
        <v>910</v>
      </c>
      <c r="B306" s="13" t="s">
        <v>288</v>
      </c>
      <c r="C306" s="13" t="s">
        <v>289</v>
      </c>
      <c r="D306" s="13" t="s">
        <v>305</v>
      </c>
      <c r="E306" s="13" t="s">
        <v>911</v>
      </c>
      <c r="F306" s="12"/>
    </row>
    <row r="307" spans="1:6" x14ac:dyDescent="0.2">
      <c r="A307" s="12" t="s">
        <v>912</v>
      </c>
      <c r="B307" s="13" t="s">
        <v>312</v>
      </c>
      <c r="C307" s="13" t="s">
        <v>313</v>
      </c>
      <c r="D307" s="13" t="s">
        <v>314</v>
      </c>
      <c r="E307" s="13" t="s">
        <v>913</v>
      </c>
      <c r="F307" s="12"/>
    </row>
    <row r="308" spans="1:6" x14ac:dyDescent="0.2">
      <c r="A308" s="12" t="s">
        <v>914</v>
      </c>
      <c r="B308" s="13" t="s">
        <v>312</v>
      </c>
      <c r="C308" s="13" t="s">
        <v>313</v>
      </c>
      <c r="D308" s="13" t="s">
        <v>314</v>
      </c>
      <c r="E308" s="13" t="s">
        <v>915</v>
      </c>
      <c r="F308" s="12"/>
    </row>
    <row r="309" spans="1:6" x14ac:dyDescent="0.2">
      <c r="A309" s="12" t="s">
        <v>916</v>
      </c>
      <c r="B309" s="13" t="s">
        <v>288</v>
      </c>
      <c r="C309" s="13" t="s">
        <v>289</v>
      </c>
      <c r="D309" s="13" t="s">
        <v>483</v>
      </c>
      <c r="E309" s="13" t="s">
        <v>917</v>
      </c>
      <c r="F309" s="12"/>
    </row>
    <row r="310" spans="1:6" x14ac:dyDescent="0.2">
      <c r="A310" s="12" t="s">
        <v>918</v>
      </c>
      <c r="B310" s="13" t="s">
        <v>288</v>
      </c>
      <c r="C310" s="13" t="s">
        <v>289</v>
      </c>
      <c r="D310" s="13" t="s">
        <v>722</v>
      </c>
      <c r="E310" s="13" t="s">
        <v>919</v>
      </c>
      <c r="F310" s="12"/>
    </row>
    <row r="311" spans="1:6" x14ac:dyDescent="0.2">
      <c r="A311" s="12" t="s">
        <v>920</v>
      </c>
      <c r="B311" s="13" t="s">
        <v>288</v>
      </c>
      <c r="C311" s="13" t="s">
        <v>289</v>
      </c>
      <c r="D311" s="13" t="s">
        <v>305</v>
      </c>
      <c r="E311" s="13" t="s">
        <v>921</v>
      </c>
      <c r="F311" s="12"/>
    </row>
    <row r="312" spans="1:6" x14ac:dyDescent="0.2">
      <c r="A312" s="12" t="s">
        <v>922</v>
      </c>
      <c r="B312" s="13" t="s">
        <v>288</v>
      </c>
      <c r="C312" s="13" t="s">
        <v>289</v>
      </c>
      <c r="D312" s="13" t="s">
        <v>305</v>
      </c>
      <c r="E312" s="13" t="s">
        <v>923</v>
      </c>
      <c r="F312" s="12"/>
    </row>
    <row r="313" spans="1:6" x14ac:dyDescent="0.2">
      <c r="A313" s="12" t="s">
        <v>924</v>
      </c>
      <c r="B313" s="13" t="s">
        <v>288</v>
      </c>
      <c r="C313" s="13" t="s">
        <v>289</v>
      </c>
      <c r="D313" s="13" t="s">
        <v>305</v>
      </c>
      <c r="E313" s="13" t="s">
        <v>925</v>
      </c>
      <c r="F313" s="12"/>
    </row>
    <row r="314" spans="1:6" x14ac:dyDescent="0.2">
      <c r="A314" s="12" t="s">
        <v>926</v>
      </c>
      <c r="B314" s="13" t="s">
        <v>312</v>
      </c>
      <c r="C314" s="13" t="s">
        <v>313</v>
      </c>
      <c r="D314" s="13" t="s">
        <v>314</v>
      </c>
      <c r="E314" s="13" t="s">
        <v>927</v>
      </c>
      <c r="F314" s="12"/>
    </row>
    <row r="315" spans="1:6" x14ac:dyDescent="0.2">
      <c r="A315" s="12" t="s">
        <v>928</v>
      </c>
      <c r="B315" s="13" t="s">
        <v>288</v>
      </c>
      <c r="C315" s="13" t="s">
        <v>289</v>
      </c>
      <c r="D315" s="13" t="s">
        <v>722</v>
      </c>
      <c r="E315" s="13" t="s">
        <v>929</v>
      </c>
      <c r="F315" s="12"/>
    </row>
    <row r="316" spans="1:6" x14ac:dyDescent="0.2">
      <c r="A316" s="12" t="s">
        <v>930</v>
      </c>
      <c r="B316" s="13" t="s">
        <v>312</v>
      </c>
      <c r="C316" s="13" t="s">
        <v>313</v>
      </c>
      <c r="D316" s="13" t="s">
        <v>314</v>
      </c>
      <c r="E316" s="13" t="s">
        <v>931</v>
      </c>
      <c r="F316" s="12"/>
    </row>
    <row r="317" spans="1:6" x14ac:dyDescent="0.2">
      <c r="A317" s="12" t="s">
        <v>932</v>
      </c>
      <c r="B317" s="13" t="s">
        <v>312</v>
      </c>
      <c r="C317" s="13" t="s">
        <v>313</v>
      </c>
      <c r="D317" s="13" t="s">
        <v>314</v>
      </c>
      <c r="E317" s="13" t="s">
        <v>933</v>
      </c>
      <c r="F317" s="12"/>
    </row>
    <row r="318" spans="1:6" x14ac:dyDescent="0.2">
      <c r="A318" s="12" t="s">
        <v>934</v>
      </c>
      <c r="B318" s="13" t="s">
        <v>312</v>
      </c>
      <c r="C318" s="13" t="s">
        <v>313</v>
      </c>
      <c r="D318" s="13" t="s">
        <v>314</v>
      </c>
      <c r="E318" s="13" t="s">
        <v>935</v>
      </c>
      <c r="F318" s="12"/>
    </row>
    <row r="319" spans="1:6" x14ac:dyDescent="0.2">
      <c r="A319" s="12" t="s">
        <v>936</v>
      </c>
      <c r="B319" s="13" t="s">
        <v>288</v>
      </c>
      <c r="C319" s="13" t="s">
        <v>289</v>
      </c>
      <c r="D319" s="13" t="s">
        <v>305</v>
      </c>
      <c r="E319" s="13" t="s">
        <v>937</v>
      </c>
      <c r="F319" s="12"/>
    </row>
    <row r="320" spans="1:6" x14ac:dyDescent="0.2">
      <c r="A320" s="12" t="s">
        <v>938</v>
      </c>
      <c r="B320" s="13" t="s">
        <v>288</v>
      </c>
      <c r="C320" s="13" t="s">
        <v>289</v>
      </c>
      <c r="D320" s="13" t="s">
        <v>305</v>
      </c>
      <c r="E320" s="13" t="s">
        <v>530</v>
      </c>
      <c r="F320" s="12"/>
    </row>
    <row r="321" spans="1:6" x14ac:dyDescent="0.2">
      <c r="A321" s="12" t="s">
        <v>939</v>
      </c>
      <c r="B321" s="13" t="s">
        <v>312</v>
      </c>
      <c r="C321" s="13" t="s">
        <v>313</v>
      </c>
      <c r="D321" s="13" t="s">
        <v>314</v>
      </c>
      <c r="E321" s="13" t="s">
        <v>940</v>
      </c>
      <c r="F321" s="12"/>
    </row>
    <row r="322" spans="1:6" x14ac:dyDescent="0.2">
      <c r="A322" s="12" t="s">
        <v>941</v>
      </c>
      <c r="B322" s="13" t="s">
        <v>288</v>
      </c>
      <c r="C322" s="13" t="s">
        <v>289</v>
      </c>
      <c r="D322" s="13" t="s">
        <v>305</v>
      </c>
      <c r="E322" s="13" t="s">
        <v>942</v>
      </c>
      <c r="F322" s="12"/>
    </row>
    <row r="323" spans="1:6" x14ac:dyDescent="0.2">
      <c r="A323" s="12" t="s">
        <v>943</v>
      </c>
      <c r="B323" s="13" t="s">
        <v>288</v>
      </c>
      <c r="C323" s="13" t="s">
        <v>289</v>
      </c>
      <c r="D323" s="13" t="s">
        <v>483</v>
      </c>
      <c r="E323" s="13" t="s">
        <v>944</v>
      </c>
      <c r="F323" s="12"/>
    </row>
    <row r="324" spans="1:6" x14ac:dyDescent="0.2">
      <c r="A324" s="12" t="s">
        <v>945</v>
      </c>
      <c r="B324" s="13" t="s">
        <v>312</v>
      </c>
      <c r="C324" s="13" t="s">
        <v>313</v>
      </c>
      <c r="D324" s="13" t="s">
        <v>314</v>
      </c>
      <c r="E324" s="13" t="s">
        <v>946</v>
      </c>
      <c r="F324" s="12"/>
    </row>
    <row r="325" spans="1:6" x14ac:dyDescent="0.2">
      <c r="A325" s="12" t="s">
        <v>947</v>
      </c>
      <c r="B325" s="13" t="s">
        <v>288</v>
      </c>
      <c r="C325" s="13" t="s">
        <v>289</v>
      </c>
      <c r="D325" s="13" t="s">
        <v>305</v>
      </c>
      <c r="E325" s="13" t="s">
        <v>948</v>
      </c>
      <c r="F325" s="12"/>
    </row>
    <row r="326" spans="1:6" x14ac:dyDescent="0.2">
      <c r="A326" s="12" t="s">
        <v>949</v>
      </c>
      <c r="B326" s="13" t="s">
        <v>312</v>
      </c>
      <c r="C326" s="13" t="s">
        <v>313</v>
      </c>
      <c r="D326" s="13" t="s">
        <v>314</v>
      </c>
      <c r="E326" s="13" t="s">
        <v>950</v>
      </c>
      <c r="F326" s="12"/>
    </row>
    <row r="327" spans="1:6" x14ac:dyDescent="0.2">
      <c r="A327" s="12" t="s">
        <v>951</v>
      </c>
      <c r="B327" s="13" t="s">
        <v>312</v>
      </c>
      <c r="C327" s="13" t="s">
        <v>313</v>
      </c>
      <c r="D327" s="13" t="s">
        <v>314</v>
      </c>
      <c r="E327" s="13" t="s">
        <v>952</v>
      </c>
      <c r="F327" s="12"/>
    </row>
    <row r="328" spans="1:6" x14ac:dyDescent="0.2">
      <c r="A328" s="12" t="s">
        <v>953</v>
      </c>
      <c r="B328" s="13" t="s">
        <v>312</v>
      </c>
      <c r="C328" s="13" t="s">
        <v>313</v>
      </c>
      <c r="D328" s="13" t="s">
        <v>954</v>
      </c>
      <c r="E328" s="13" t="s">
        <v>955</v>
      </c>
      <c r="F328" s="12"/>
    </row>
    <row r="329" spans="1:6" x14ac:dyDescent="0.2">
      <c r="A329" s="12" t="s">
        <v>956</v>
      </c>
      <c r="B329" s="13" t="s">
        <v>312</v>
      </c>
      <c r="C329" s="13" t="s">
        <v>313</v>
      </c>
      <c r="D329" s="13" t="s">
        <v>314</v>
      </c>
      <c r="E329" s="13" t="s">
        <v>957</v>
      </c>
      <c r="F329" s="12"/>
    </row>
    <row r="330" spans="1:6" x14ac:dyDescent="0.2">
      <c r="A330" s="12" t="s">
        <v>958</v>
      </c>
      <c r="B330" s="13" t="s">
        <v>288</v>
      </c>
      <c r="C330" s="13" t="s">
        <v>289</v>
      </c>
      <c r="D330" s="13" t="s">
        <v>483</v>
      </c>
      <c r="E330" s="13" t="s">
        <v>959</v>
      </c>
      <c r="F330" s="12"/>
    </row>
    <row r="331" spans="1:6" x14ac:dyDescent="0.2">
      <c r="A331" s="12" t="s">
        <v>960</v>
      </c>
      <c r="B331" s="13" t="s">
        <v>288</v>
      </c>
      <c r="C331" s="13" t="s">
        <v>289</v>
      </c>
      <c r="D331" s="13" t="s">
        <v>305</v>
      </c>
      <c r="E331" s="13" t="s">
        <v>961</v>
      </c>
      <c r="F331" s="12"/>
    </row>
    <row r="332" spans="1:6" x14ac:dyDescent="0.2">
      <c r="A332" s="12" t="s">
        <v>962</v>
      </c>
      <c r="B332" s="13" t="s">
        <v>312</v>
      </c>
      <c r="C332" s="13" t="s">
        <v>313</v>
      </c>
      <c r="D332" s="13" t="s">
        <v>314</v>
      </c>
      <c r="E332" s="13" t="s">
        <v>963</v>
      </c>
      <c r="F332" s="12"/>
    </row>
    <row r="333" spans="1:6" x14ac:dyDescent="0.2">
      <c r="A333" s="12" t="s">
        <v>964</v>
      </c>
      <c r="B333" s="13" t="s">
        <v>288</v>
      </c>
      <c r="C333" s="13" t="s">
        <v>289</v>
      </c>
      <c r="D333" s="13" t="s">
        <v>483</v>
      </c>
      <c r="E333" s="13" t="s">
        <v>965</v>
      </c>
      <c r="F333" s="12"/>
    </row>
    <row r="334" spans="1:6" x14ac:dyDescent="0.2">
      <c r="A334" s="12" t="s">
        <v>966</v>
      </c>
      <c r="B334" s="13" t="s">
        <v>288</v>
      </c>
      <c r="C334" s="13" t="s">
        <v>289</v>
      </c>
      <c r="D334" s="13" t="s">
        <v>483</v>
      </c>
      <c r="E334" s="13" t="s">
        <v>967</v>
      </c>
      <c r="F334" s="12"/>
    </row>
    <row r="335" spans="1:6" x14ac:dyDescent="0.2">
      <c r="A335" s="14" t="s">
        <v>968</v>
      </c>
      <c r="B335" s="15" t="s">
        <v>288</v>
      </c>
      <c r="C335" s="15" t="s">
        <v>289</v>
      </c>
      <c r="D335" s="15" t="s">
        <v>305</v>
      </c>
      <c r="E335" s="15" t="s">
        <v>969</v>
      </c>
      <c r="F335" s="15" t="s">
        <v>430</v>
      </c>
    </row>
    <row r="336" spans="1:6" x14ac:dyDescent="0.2">
      <c r="A336" s="12" t="s">
        <v>970</v>
      </c>
      <c r="B336" s="13" t="s">
        <v>288</v>
      </c>
      <c r="C336" s="13" t="s">
        <v>289</v>
      </c>
      <c r="D336" s="13" t="s">
        <v>305</v>
      </c>
      <c r="E336" s="13" t="s">
        <v>971</v>
      </c>
      <c r="F336" s="12"/>
    </row>
    <row r="337" spans="1:6" x14ac:dyDescent="0.2">
      <c r="A337" s="12" t="s">
        <v>972</v>
      </c>
      <c r="B337" s="13" t="s">
        <v>312</v>
      </c>
      <c r="C337" s="13" t="s">
        <v>313</v>
      </c>
      <c r="D337" s="13" t="s">
        <v>314</v>
      </c>
      <c r="E337" s="13" t="s">
        <v>973</v>
      </c>
      <c r="F337" s="12"/>
    </row>
    <row r="338" spans="1:6" x14ac:dyDescent="0.2">
      <c r="A338" s="14" t="s">
        <v>974</v>
      </c>
      <c r="B338" s="15" t="s">
        <v>288</v>
      </c>
      <c r="C338" s="15" t="s">
        <v>289</v>
      </c>
      <c r="D338" s="15" t="s">
        <v>305</v>
      </c>
      <c r="E338" s="15" t="s">
        <v>975</v>
      </c>
      <c r="F338" s="15" t="s">
        <v>430</v>
      </c>
    </row>
    <row r="339" spans="1:6" x14ac:dyDescent="0.2">
      <c r="A339" s="12" t="s">
        <v>976</v>
      </c>
      <c r="B339" s="13" t="s">
        <v>288</v>
      </c>
      <c r="C339" s="13" t="s">
        <v>289</v>
      </c>
      <c r="D339" s="13" t="s">
        <v>305</v>
      </c>
      <c r="E339" s="13" t="s">
        <v>977</v>
      </c>
      <c r="F339" s="12"/>
    </row>
    <row r="340" spans="1:6" x14ac:dyDescent="0.2">
      <c r="A340" s="12" t="s">
        <v>978</v>
      </c>
      <c r="B340" s="13" t="s">
        <v>288</v>
      </c>
      <c r="C340" s="13" t="s">
        <v>289</v>
      </c>
      <c r="D340" s="13" t="s">
        <v>305</v>
      </c>
      <c r="E340" s="13" t="s">
        <v>979</v>
      </c>
      <c r="F340" s="12"/>
    </row>
    <row r="341" spans="1:6" x14ac:dyDescent="0.2">
      <c r="A341" s="12" t="s">
        <v>980</v>
      </c>
      <c r="B341" s="13" t="s">
        <v>288</v>
      </c>
      <c r="C341" s="13" t="s">
        <v>289</v>
      </c>
      <c r="D341" s="13" t="s">
        <v>305</v>
      </c>
      <c r="E341" s="13" t="s">
        <v>981</v>
      </c>
      <c r="F341" s="12"/>
    </row>
    <row r="342" spans="1:6" x14ac:dyDescent="0.2">
      <c r="A342" s="12" t="s">
        <v>982</v>
      </c>
      <c r="B342" s="13" t="s">
        <v>312</v>
      </c>
      <c r="C342" s="13" t="s">
        <v>313</v>
      </c>
      <c r="D342" s="13" t="s">
        <v>314</v>
      </c>
      <c r="E342" s="13" t="s">
        <v>983</v>
      </c>
      <c r="F342" s="12"/>
    </row>
    <row r="343" spans="1:6" x14ac:dyDescent="0.2">
      <c r="A343" s="12" t="s">
        <v>984</v>
      </c>
      <c r="B343" s="13" t="s">
        <v>288</v>
      </c>
      <c r="C343" s="13" t="s">
        <v>289</v>
      </c>
      <c r="D343" s="13" t="s">
        <v>305</v>
      </c>
      <c r="E343" s="13" t="s">
        <v>985</v>
      </c>
      <c r="F343" s="12"/>
    </row>
    <row r="344" spans="1:6" x14ac:dyDescent="0.2">
      <c r="A344" s="12" t="s">
        <v>986</v>
      </c>
      <c r="B344" s="13" t="s">
        <v>288</v>
      </c>
      <c r="C344" s="13" t="s">
        <v>289</v>
      </c>
      <c r="D344" s="13" t="s">
        <v>722</v>
      </c>
      <c r="E344" s="13" t="s">
        <v>987</v>
      </c>
      <c r="F344" s="12"/>
    </row>
    <row r="345" spans="1:6" x14ac:dyDescent="0.2">
      <c r="A345" s="12" t="s">
        <v>988</v>
      </c>
      <c r="B345" s="13" t="s">
        <v>312</v>
      </c>
      <c r="C345" s="13" t="s">
        <v>313</v>
      </c>
      <c r="D345" s="13" t="s">
        <v>314</v>
      </c>
      <c r="E345" s="13" t="s">
        <v>989</v>
      </c>
      <c r="F345" s="12"/>
    </row>
    <row r="346" spans="1:6" x14ac:dyDescent="0.2">
      <c r="A346" s="12" t="s">
        <v>990</v>
      </c>
      <c r="B346" s="13" t="s">
        <v>312</v>
      </c>
      <c r="C346" s="13" t="s">
        <v>313</v>
      </c>
      <c r="D346" s="13" t="s">
        <v>908</v>
      </c>
      <c r="E346" s="13" t="s">
        <v>991</v>
      </c>
      <c r="F346" s="12"/>
    </row>
    <row r="347" spans="1:6" x14ac:dyDescent="0.2">
      <c r="A347" s="12" t="s">
        <v>992</v>
      </c>
      <c r="B347" s="13" t="s">
        <v>288</v>
      </c>
      <c r="C347" s="13" t="s">
        <v>289</v>
      </c>
      <c r="D347" s="13" t="s">
        <v>885</v>
      </c>
      <c r="E347" s="13" t="s">
        <v>993</v>
      </c>
      <c r="F347" s="12"/>
    </row>
    <row r="348" spans="1:6" x14ac:dyDescent="0.2">
      <c r="A348" s="12" t="s">
        <v>994</v>
      </c>
      <c r="B348" s="13" t="s">
        <v>288</v>
      </c>
      <c r="C348" s="13" t="s">
        <v>289</v>
      </c>
      <c r="D348" s="13" t="s">
        <v>483</v>
      </c>
      <c r="E348" s="13" t="s">
        <v>995</v>
      </c>
      <c r="F348" s="12"/>
    </row>
    <row r="349" spans="1:6" x14ac:dyDescent="0.2">
      <c r="A349" s="12" t="s">
        <v>996</v>
      </c>
      <c r="B349" s="13" t="s">
        <v>288</v>
      </c>
      <c r="C349" s="13" t="s">
        <v>289</v>
      </c>
      <c r="D349" s="13" t="s">
        <v>483</v>
      </c>
      <c r="E349" s="13" t="s">
        <v>997</v>
      </c>
      <c r="F349" s="12"/>
    </row>
    <row r="350" spans="1:6" x14ac:dyDescent="0.2">
      <c r="A350" s="12" t="s">
        <v>998</v>
      </c>
      <c r="B350" s="13" t="s">
        <v>312</v>
      </c>
      <c r="C350" s="13" t="s">
        <v>313</v>
      </c>
      <c r="D350" s="13" t="s">
        <v>999</v>
      </c>
      <c r="E350" s="13" t="s">
        <v>1000</v>
      </c>
      <c r="F350" s="12"/>
    </row>
    <row r="351" spans="1:6" x14ac:dyDescent="0.2">
      <c r="A351" s="12" t="s">
        <v>1001</v>
      </c>
      <c r="B351" s="13" t="s">
        <v>312</v>
      </c>
      <c r="C351" s="13" t="s">
        <v>313</v>
      </c>
      <c r="D351" s="13" t="s">
        <v>314</v>
      </c>
      <c r="E351" s="13" t="s">
        <v>1002</v>
      </c>
      <c r="F351" s="12"/>
    </row>
    <row r="352" spans="1:6" x14ac:dyDescent="0.2">
      <c r="A352" s="12" t="s">
        <v>1003</v>
      </c>
      <c r="B352" s="13" t="s">
        <v>288</v>
      </c>
      <c r="C352" s="13" t="s">
        <v>289</v>
      </c>
      <c r="D352" s="13" t="s">
        <v>483</v>
      </c>
      <c r="E352" s="13" t="s">
        <v>1004</v>
      </c>
      <c r="F352" s="12"/>
    </row>
    <row r="353" spans="1:6" x14ac:dyDescent="0.2">
      <c r="A353" s="12" t="s">
        <v>1005</v>
      </c>
      <c r="B353" s="13" t="s">
        <v>288</v>
      </c>
      <c r="C353" s="13" t="s">
        <v>289</v>
      </c>
      <c r="D353" s="13" t="s">
        <v>305</v>
      </c>
      <c r="E353" s="13" t="s">
        <v>1006</v>
      </c>
      <c r="F353" s="12"/>
    </row>
    <row r="354" spans="1:6" x14ac:dyDescent="0.2">
      <c r="A354" s="12" t="s">
        <v>1007</v>
      </c>
      <c r="B354" s="13" t="s">
        <v>312</v>
      </c>
      <c r="C354" s="13" t="s">
        <v>313</v>
      </c>
      <c r="D354" s="13" t="s">
        <v>314</v>
      </c>
      <c r="E354" s="13" t="s">
        <v>1008</v>
      </c>
      <c r="F354" s="12"/>
    </row>
    <row r="355" spans="1:6" x14ac:dyDescent="0.2">
      <c r="A355" s="12" t="s">
        <v>1009</v>
      </c>
      <c r="B355" s="13" t="s">
        <v>288</v>
      </c>
      <c r="C355" s="13" t="s">
        <v>289</v>
      </c>
      <c r="D355" s="13" t="s">
        <v>305</v>
      </c>
      <c r="E355" s="13" t="s">
        <v>1010</v>
      </c>
      <c r="F355" s="12"/>
    </row>
    <row r="356" spans="1:6" x14ac:dyDescent="0.2">
      <c r="A356" s="12" t="s">
        <v>1011</v>
      </c>
      <c r="B356" s="13" t="s">
        <v>312</v>
      </c>
      <c r="C356" s="13" t="s">
        <v>313</v>
      </c>
      <c r="D356" s="13" t="s">
        <v>314</v>
      </c>
      <c r="E356" s="13" t="s">
        <v>1012</v>
      </c>
      <c r="F356" s="12"/>
    </row>
    <row r="357" spans="1:6" x14ac:dyDescent="0.2">
      <c r="A357" s="12" t="s">
        <v>1013</v>
      </c>
      <c r="B357" s="13" t="s">
        <v>288</v>
      </c>
      <c r="C357" s="13" t="s">
        <v>289</v>
      </c>
      <c r="D357" s="13" t="s">
        <v>305</v>
      </c>
      <c r="E357" s="13" t="s">
        <v>1014</v>
      </c>
      <c r="F357" s="12"/>
    </row>
    <row r="358" spans="1:6" x14ac:dyDescent="0.2">
      <c r="A358" s="12" t="s">
        <v>1015</v>
      </c>
      <c r="B358" s="13" t="s">
        <v>288</v>
      </c>
      <c r="C358" s="13" t="s">
        <v>289</v>
      </c>
      <c r="D358" s="13" t="s">
        <v>305</v>
      </c>
      <c r="E358" s="13" t="s">
        <v>1016</v>
      </c>
      <c r="F358" s="12"/>
    </row>
    <row r="359" spans="1:6" x14ac:dyDescent="0.2">
      <c r="A359" s="12" t="s">
        <v>1017</v>
      </c>
      <c r="B359" s="13" t="s">
        <v>288</v>
      </c>
      <c r="C359" s="13" t="s">
        <v>289</v>
      </c>
      <c r="D359" s="13" t="s">
        <v>483</v>
      </c>
      <c r="E359" s="13" t="s">
        <v>1018</v>
      </c>
      <c r="F359" s="12"/>
    </row>
    <row r="360" spans="1:6" x14ac:dyDescent="0.2">
      <c r="A360" s="12" t="s">
        <v>1019</v>
      </c>
      <c r="B360" s="13" t="s">
        <v>312</v>
      </c>
      <c r="C360" s="13" t="s">
        <v>313</v>
      </c>
      <c r="D360" s="13" t="s">
        <v>314</v>
      </c>
      <c r="E360" s="13" t="s">
        <v>1020</v>
      </c>
      <c r="F360" s="12"/>
    </row>
    <row r="361" spans="1:6" x14ac:dyDescent="0.2">
      <c r="A361" s="12" t="s">
        <v>1021</v>
      </c>
      <c r="B361" s="13" t="s">
        <v>288</v>
      </c>
      <c r="C361" s="13" t="s">
        <v>289</v>
      </c>
      <c r="D361" s="13" t="s">
        <v>305</v>
      </c>
      <c r="E361" s="13" t="s">
        <v>1022</v>
      </c>
      <c r="F361" s="12"/>
    </row>
    <row r="362" spans="1:6" x14ac:dyDescent="0.2">
      <c r="A362" s="12" t="s">
        <v>1023</v>
      </c>
      <c r="B362" s="13" t="s">
        <v>312</v>
      </c>
      <c r="C362" s="13" t="s">
        <v>313</v>
      </c>
      <c r="D362" s="13" t="s">
        <v>314</v>
      </c>
      <c r="E362" s="13" t="s">
        <v>1024</v>
      </c>
      <c r="F362" s="12"/>
    </row>
    <row r="363" spans="1:6" x14ac:dyDescent="0.2">
      <c r="A363" s="12" t="s">
        <v>1025</v>
      </c>
      <c r="B363" s="13" t="s">
        <v>288</v>
      </c>
      <c r="C363" s="13" t="s">
        <v>289</v>
      </c>
      <c r="D363" s="13" t="s">
        <v>305</v>
      </c>
      <c r="E363" s="13" t="s">
        <v>1026</v>
      </c>
      <c r="F363" s="12"/>
    </row>
    <row r="364" spans="1:6" x14ac:dyDescent="0.2">
      <c r="A364" s="12" t="s">
        <v>1027</v>
      </c>
      <c r="B364" s="13" t="s">
        <v>288</v>
      </c>
      <c r="C364" s="13" t="s">
        <v>289</v>
      </c>
      <c r="D364" s="13" t="s">
        <v>305</v>
      </c>
      <c r="E364" s="13" t="s">
        <v>1028</v>
      </c>
      <c r="F364" s="12"/>
    </row>
    <row r="365" spans="1:6" x14ac:dyDescent="0.2">
      <c r="A365" s="12" t="s">
        <v>1029</v>
      </c>
      <c r="B365" s="13" t="s">
        <v>288</v>
      </c>
      <c r="C365" s="13" t="s">
        <v>289</v>
      </c>
      <c r="D365" s="13" t="s">
        <v>483</v>
      </c>
      <c r="E365" s="13" t="s">
        <v>1030</v>
      </c>
      <c r="F365" s="12"/>
    </row>
    <row r="366" spans="1:6" x14ac:dyDescent="0.2">
      <c r="A366" s="12" t="s">
        <v>1031</v>
      </c>
      <c r="B366" s="13" t="s">
        <v>312</v>
      </c>
      <c r="C366" s="13" t="s">
        <v>313</v>
      </c>
      <c r="D366" s="13" t="s">
        <v>314</v>
      </c>
      <c r="E366" s="13" t="s">
        <v>1032</v>
      </c>
      <c r="F366" s="12"/>
    </row>
    <row r="367" spans="1:6" x14ac:dyDescent="0.2">
      <c r="A367" s="12" t="s">
        <v>1033</v>
      </c>
      <c r="B367" s="13" t="s">
        <v>288</v>
      </c>
      <c r="C367" s="13" t="s">
        <v>289</v>
      </c>
      <c r="D367" s="13" t="s">
        <v>305</v>
      </c>
      <c r="E367" s="13" t="s">
        <v>1034</v>
      </c>
      <c r="F367" s="12"/>
    </row>
    <row r="368" spans="1:6" x14ac:dyDescent="0.2">
      <c r="A368" s="12" t="s">
        <v>1035</v>
      </c>
      <c r="B368" s="13" t="s">
        <v>288</v>
      </c>
      <c r="C368" s="13" t="s">
        <v>289</v>
      </c>
      <c r="D368" s="13" t="s">
        <v>305</v>
      </c>
      <c r="E368" s="13" t="s">
        <v>1036</v>
      </c>
      <c r="F368" s="12"/>
    </row>
    <row r="369" spans="1:6" x14ac:dyDescent="0.2">
      <c r="A369" s="12" t="s">
        <v>1037</v>
      </c>
      <c r="B369" s="13" t="s">
        <v>288</v>
      </c>
      <c r="C369" s="13" t="s">
        <v>289</v>
      </c>
      <c r="D369" s="13" t="s">
        <v>483</v>
      </c>
      <c r="E369" s="13" t="s">
        <v>1038</v>
      </c>
      <c r="F369" s="12"/>
    </row>
    <row r="370" spans="1:6" x14ac:dyDescent="0.2">
      <c r="A370" s="12" t="s">
        <v>1039</v>
      </c>
      <c r="B370" s="13" t="s">
        <v>312</v>
      </c>
      <c r="C370" s="13" t="s">
        <v>313</v>
      </c>
      <c r="D370" s="13" t="s">
        <v>314</v>
      </c>
      <c r="E370" s="13" t="s">
        <v>1040</v>
      </c>
      <c r="F370" s="12"/>
    </row>
    <row r="371" spans="1:6" x14ac:dyDescent="0.2">
      <c r="A371" s="12" t="s">
        <v>1041</v>
      </c>
      <c r="B371" s="13" t="s">
        <v>288</v>
      </c>
      <c r="C371" s="13" t="s">
        <v>289</v>
      </c>
      <c r="D371" s="13" t="s">
        <v>305</v>
      </c>
      <c r="E371" s="13" t="s">
        <v>1042</v>
      </c>
      <c r="F371" s="12"/>
    </row>
    <row r="372" spans="1:6" x14ac:dyDescent="0.2">
      <c r="A372" s="12" t="s">
        <v>1043</v>
      </c>
      <c r="B372" s="13" t="s">
        <v>288</v>
      </c>
      <c r="C372" s="13" t="s">
        <v>289</v>
      </c>
      <c r="D372" s="13" t="s">
        <v>305</v>
      </c>
      <c r="E372" s="13" t="s">
        <v>1044</v>
      </c>
      <c r="F372" s="12"/>
    </row>
    <row r="373" spans="1:6" x14ac:dyDescent="0.2">
      <c r="A373" s="12" t="s">
        <v>1045</v>
      </c>
      <c r="B373" s="13" t="s">
        <v>312</v>
      </c>
      <c r="C373" s="13" t="s">
        <v>313</v>
      </c>
      <c r="D373" s="13" t="s">
        <v>314</v>
      </c>
      <c r="E373" s="13" t="s">
        <v>1046</v>
      </c>
      <c r="F373" s="12"/>
    </row>
    <row r="374" spans="1:6" x14ac:dyDescent="0.2">
      <c r="A374" s="12" t="s">
        <v>1047</v>
      </c>
      <c r="B374" s="13" t="s">
        <v>312</v>
      </c>
      <c r="C374" s="13" t="s">
        <v>313</v>
      </c>
      <c r="D374" s="13" t="s">
        <v>314</v>
      </c>
      <c r="E374" s="13" t="s">
        <v>1048</v>
      </c>
      <c r="F374" s="12"/>
    </row>
    <row r="375" spans="1:6" x14ac:dyDescent="0.2">
      <c r="A375" s="12" t="s">
        <v>1049</v>
      </c>
      <c r="B375" s="13" t="s">
        <v>312</v>
      </c>
      <c r="C375" s="13" t="s">
        <v>313</v>
      </c>
      <c r="D375" s="13" t="s">
        <v>314</v>
      </c>
      <c r="E375" s="13" t="s">
        <v>1050</v>
      </c>
      <c r="F375" s="12"/>
    </row>
    <row r="376" spans="1:6" x14ac:dyDescent="0.2">
      <c r="A376" s="12" t="s">
        <v>1051</v>
      </c>
      <c r="B376" s="13" t="s">
        <v>288</v>
      </c>
      <c r="C376" s="13" t="s">
        <v>289</v>
      </c>
      <c r="D376" s="13" t="s">
        <v>305</v>
      </c>
      <c r="E376" s="13" t="s">
        <v>1052</v>
      </c>
      <c r="F376" s="12"/>
    </row>
    <row r="377" spans="1:6" x14ac:dyDescent="0.2">
      <c r="A377" s="12" t="s">
        <v>1053</v>
      </c>
      <c r="B377" s="13" t="s">
        <v>312</v>
      </c>
      <c r="C377" s="13" t="s">
        <v>313</v>
      </c>
      <c r="D377" s="13" t="s">
        <v>314</v>
      </c>
      <c r="E377" s="13" t="s">
        <v>1054</v>
      </c>
      <c r="F377" s="12"/>
    </row>
    <row r="378" spans="1:6" x14ac:dyDescent="0.2">
      <c r="A378" s="12" t="s">
        <v>1055</v>
      </c>
      <c r="B378" s="13" t="s">
        <v>312</v>
      </c>
      <c r="C378" s="13" t="s">
        <v>313</v>
      </c>
      <c r="D378" s="13" t="s">
        <v>314</v>
      </c>
      <c r="E378" s="13" t="s">
        <v>1056</v>
      </c>
      <c r="F378" s="12"/>
    </row>
    <row r="379" spans="1:6" x14ac:dyDescent="0.2">
      <c r="A379" s="12" t="s">
        <v>1057</v>
      </c>
      <c r="B379" s="13" t="s">
        <v>312</v>
      </c>
      <c r="C379" s="13" t="s">
        <v>313</v>
      </c>
      <c r="D379" s="13" t="s">
        <v>314</v>
      </c>
      <c r="E379" s="13" t="s">
        <v>1058</v>
      </c>
      <c r="F379" s="12"/>
    </row>
    <row r="380" spans="1:6" x14ac:dyDescent="0.2">
      <c r="A380" s="12" t="s">
        <v>1059</v>
      </c>
      <c r="B380" s="13" t="s">
        <v>312</v>
      </c>
      <c r="C380" s="13" t="s">
        <v>313</v>
      </c>
      <c r="D380" s="13" t="s">
        <v>314</v>
      </c>
      <c r="E380" s="13" t="s">
        <v>1060</v>
      </c>
      <c r="F380" s="12"/>
    </row>
    <row r="381" spans="1:6" x14ac:dyDescent="0.2">
      <c r="A381" s="12" t="s">
        <v>1061</v>
      </c>
      <c r="B381" s="13" t="s">
        <v>312</v>
      </c>
      <c r="C381" s="13" t="s">
        <v>313</v>
      </c>
      <c r="D381" s="13" t="s">
        <v>4</v>
      </c>
      <c r="E381" s="13" t="s">
        <v>530</v>
      </c>
      <c r="F381" s="12"/>
    </row>
    <row r="382" spans="1:6" x14ac:dyDescent="0.2">
      <c r="A382" s="12" t="s">
        <v>1062</v>
      </c>
      <c r="B382" s="13" t="s">
        <v>288</v>
      </c>
      <c r="C382" s="13" t="s">
        <v>289</v>
      </c>
      <c r="D382" s="13" t="s">
        <v>722</v>
      </c>
      <c r="E382" s="13" t="s">
        <v>1063</v>
      </c>
      <c r="F382" s="12"/>
    </row>
    <row r="383" spans="1:6" x14ac:dyDescent="0.2">
      <c r="A383" s="12" t="s">
        <v>1064</v>
      </c>
      <c r="B383" s="13" t="s">
        <v>288</v>
      </c>
      <c r="C383" s="13" t="s">
        <v>289</v>
      </c>
      <c r="D383" s="13" t="s">
        <v>722</v>
      </c>
      <c r="E383" s="13" t="s">
        <v>1065</v>
      </c>
      <c r="F383" s="12"/>
    </row>
    <row r="384" spans="1:6" x14ac:dyDescent="0.2">
      <c r="A384" s="12" t="s">
        <v>1066</v>
      </c>
      <c r="B384" s="13" t="s">
        <v>288</v>
      </c>
      <c r="C384" s="13" t="s">
        <v>289</v>
      </c>
      <c r="D384" s="13" t="s">
        <v>305</v>
      </c>
      <c r="E384" s="13" t="s">
        <v>1067</v>
      </c>
      <c r="F384" s="12"/>
    </row>
    <row r="385" spans="1:6" x14ac:dyDescent="0.2">
      <c r="A385" s="12" t="s">
        <v>1068</v>
      </c>
      <c r="B385" s="13" t="s">
        <v>312</v>
      </c>
      <c r="C385" s="13" t="s">
        <v>313</v>
      </c>
      <c r="D385" s="13" t="s">
        <v>314</v>
      </c>
      <c r="E385" s="13" t="s">
        <v>1069</v>
      </c>
      <c r="F385" s="12"/>
    </row>
    <row r="386" spans="1:6" x14ac:dyDescent="0.2">
      <c r="A386" s="12" t="s">
        <v>1070</v>
      </c>
      <c r="B386" s="13" t="s">
        <v>288</v>
      </c>
      <c r="C386" s="13" t="s">
        <v>289</v>
      </c>
      <c r="D386" s="13" t="s">
        <v>305</v>
      </c>
      <c r="E386" s="13" t="s">
        <v>1071</v>
      </c>
      <c r="F386" s="12"/>
    </row>
    <row r="387" spans="1:6" x14ac:dyDescent="0.2">
      <c r="A387" s="12" t="s">
        <v>1072</v>
      </c>
      <c r="B387" s="13" t="s">
        <v>288</v>
      </c>
      <c r="C387" s="13" t="s">
        <v>289</v>
      </c>
      <c r="D387" s="13" t="s">
        <v>305</v>
      </c>
      <c r="E387" s="13" t="s">
        <v>1073</v>
      </c>
      <c r="F387" s="12"/>
    </row>
    <row r="388" spans="1:6" x14ac:dyDescent="0.2">
      <c r="A388" s="12" t="s">
        <v>1074</v>
      </c>
      <c r="B388" s="13" t="s">
        <v>288</v>
      </c>
      <c r="C388" s="13" t="s">
        <v>289</v>
      </c>
      <c r="D388" s="13" t="s">
        <v>305</v>
      </c>
      <c r="E388" s="13" t="s">
        <v>1075</v>
      </c>
      <c r="F388" s="12"/>
    </row>
    <row r="389" spans="1:6" x14ac:dyDescent="0.2">
      <c r="A389" s="12" t="s">
        <v>1076</v>
      </c>
      <c r="B389" s="13" t="s">
        <v>288</v>
      </c>
      <c r="C389" s="13" t="s">
        <v>289</v>
      </c>
      <c r="D389" s="13" t="s">
        <v>305</v>
      </c>
      <c r="E389" s="13" t="s">
        <v>1077</v>
      </c>
      <c r="F389" s="12"/>
    </row>
    <row r="390" spans="1:6" x14ac:dyDescent="0.2">
      <c r="A390" s="12" t="s">
        <v>1078</v>
      </c>
      <c r="B390" s="13" t="s">
        <v>312</v>
      </c>
      <c r="C390" s="13" t="s">
        <v>313</v>
      </c>
      <c r="D390" s="13" t="s">
        <v>314</v>
      </c>
      <c r="E390" s="13" t="s">
        <v>1079</v>
      </c>
      <c r="F390" s="12"/>
    </row>
    <row r="391" spans="1:6" x14ac:dyDescent="0.2">
      <c r="A391" s="12" t="s">
        <v>1080</v>
      </c>
      <c r="B391" s="13" t="s">
        <v>288</v>
      </c>
      <c r="C391" s="13" t="s">
        <v>289</v>
      </c>
      <c r="D391" s="13" t="s">
        <v>305</v>
      </c>
      <c r="E391" s="13" t="s">
        <v>1081</v>
      </c>
      <c r="F391" s="12"/>
    </row>
    <row r="392" spans="1:6" x14ac:dyDescent="0.2">
      <c r="A392" s="12" t="s">
        <v>1082</v>
      </c>
      <c r="B392" s="13" t="s">
        <v>288</v>
      </c>
      <c r="C392" s="13" t="s">
        <v>289</v>
      </c>
      <c r="D392" s="13" t="s">
        <v>656</v>
      </c>
      <c r="E392" s="13" t="s">
        <v>1083</v>
      </c>
      <c r="F392" s="12"/>
    </row>
    <row r="393" spans="1:6" x14ac:dyDescent="0.2">
      <c r="A393" s="12" t="s">
        <v>1084</v>
      </c>
      <c r="B393" s="13" t="s">
        <v>288</v>
      </c>
      <c r="C393" s="13" t="s">
        <v>289</v>
      </c>
      <c r="D393" s="13" t="s">
        <v>305</v>
      </c>
      <c r="E393" s="13" t="s">
        <v>1085</v>
      </c>
      <c r="F393" s="12"/>
    </row>
    <row r="394" spans="1:6" x14ac:dyDescent="0.2">
      <c r="A394" s="12" t="s">
        <v>1086</v>
      </c>
      <c r="B394" s="13" t="s">
        <v>288</v>
      </c>
      <c r="C394" s="13" t="s">
        <v>289</v>
      </c>
      <c r="D394" s="13" t="s">
        <v>305</v>
      </c>
      <c r="E394" s="13" t="s">
        <v>1087</v>
      </c>
      <c r="F394" s="12"/>
    </row>
    <row r="395" spans="1:6" x14ac:dyDescent="0.2">
      <c r="A395" s="12" t="s">
        <v>1088</v>
      </c>
      <c r="B395" s="13" t="s">
        <v>288</v>
      </c>
      <c r="C395" s="13" t="s">
        <v>289</v>
      </c>
      <c r="D395" s="13" t="s">
        <v>483</v>
      </c>
      <c r="E395" s="13" t="s">
        <v>1089</v>
      </c>
      <c r="F395" s="12"/>
    </row>
    <row r="396" spans="1:6" x14ac:dyDescent="0.2">
      <c r="A396" s="12" t="s">
        <v>1090</v>
      </c>
      <c r="B396" s="13" t="s">
        <v>288</v>
      </c>
      <c r="C396" s="13" t="s">
        <v>289</v>
      </c>
      <c r="D396" s="13" t="s">
        <v>305</v>
      </c>
      <c r="E396" s="13" t="s">
        <v>1091</v>
      </c>
      <c r="F396" s="12"/>
    </row>
    <row r="397" spans="1:6" x14ac:dyDescent="0.2">
      <c r="A397" s="12" t="s">
        <v>1092</v>
      </c>
      <c r="B397" s="13" t="s">
        <v>312</v>
      </c>
      <c r="C397" s="13" t="s">
        <v>313</v>
      </c>
      <c r="D397" s="13" t="s">
        <v>314</v>
      </c>
      <c r="E397" s="13" t="s">
        <v>1093</v>
      </c>
      <c r="F397" s="12"/>
    </row>
    <row r="398" spans="1:6" x14ac:dyDescent="0.2">
      <c r="A398" s="12" t="s">
        <v>1094</v>
      </c>
      <c r="B398" s="13" t="s">
        <v>312</v>
      </c>
      <c r="C398" s="13" t="s">
        <v>313</v>
      </c>
      <c r="D398" s="13" t="s">
        <v>314</v>
      </c>
      <c r="E398" s="13" t="s">
        <v>1095</v>
      </c>
      <c r="F398" s="12"/>
    </row>
    <row r="399" spans="1:6" x14ac:dyDescent="0.2">
      <c r="A399" s="12" t="s">
        <v>1096</v>
      </c>
      <c r="B399" s="13" t="s">
        <v>312</v>
      </c>
      <c r="C399" s="13" t="s">
        <v>313</v>
      </c>
      <c r="D399" s="13" t="s">
        <v>314</v>
      </c>
      <c r="E399" s="13" t="s">
        <v>1097</v>
      </c>
      <c r="F399" s="12"/>
    </row>
    <row r="400" spans="1:6" x14ac:dyDescent="0.2">
      <c r="A400" s="12" t="s">
        <v>1098</v>
      </c>
      <c r="B400" s="13" t="s">
        <v>288</v>
      </c>
      <c r="C400" s="13" t="s">
        <v>289</v>
      </c>
      <c r="D400" s="13" t="s">
        <v>483</v>
      </c>
      <c r="E400" s="13" t="s">
        <v>1099</v>
      </c>
      <c r="F400" s="12"/>
    </row>
    <row r="401" spans="1:6" x14ac:dyDescent="0.2">
      <c r="A401" s="12" t="s">
        <v>1100</v>
      </c>
      <c r="B401" s="13" t="s">
        <v>288</v>
      </c>
      <c r="C401" s="13" t="s">
        <v>289</v>
      </c>
      <c r="D401" s="13" t="s">
        <v>465</v>
      </c>
      <c r="E401" s="13" t="s">
        <v>1101</v>
      </c>
      <c r="F401" s="12"/>
    </row>
    <row r="402" spans="1:6" x14ac:dyDescent="0.2">
      <c r="A402" s="12" t="s">
        <v>1102</v>
      </c>
      <c r="B402" s="13" t="s">
        <v>288</v>
      </c>
      <c r="C402" s="13" t="s">
        <v>289</v>
      </c>
      <c r="D402" s="13" t="s">
        <v>465</v>
      </c>
      <c r="E402" s="13" t="s">
        <v>1103</v>
      </c>
      <c r="F402" s="12"/>
    </row>
    <row r="403" spans="1:6" x14ac:dyDescent="0.2">
      <c r="A403" s="12" t="s">
        <v>1104</v>
      </c>
      <c r="B403" s="13" t="s">
        <v>288</v>
      </c>
      <c r="C403" s="13" t="s">
        <v>289</v>
      </c>
      <c r="D403" s="13" t="s">
        <v>483</v>
      </c>
      <c r="E403" s="13" t="s">
        <v>1105</v>
      </c>
      <c r="F403" s="12"/>
    </row>
    <row r="404" spans="1:6" x14ac:dyDescent="0.2">
      <c r="A404" s="12" t="s">
        <v>1106</v>
      </c>
      <c r="B404" s="13" t="s">
        <v>288</v>
      </c>
      <c r="C404" s="13" t="s">
        <v>289</v>
      </c>
      <c r="D404" s="13" t="s">
        <v>722</v>
      </c>
      <c r="E404" s="13" t="s">
        <v>1107</v>
      </c>
      <c r="F404" s="12"/>
    </row>
    <row r="405" spans="1:6" x14ac:dyDescent="0.2">
      <c r="A405" s="12" t="s">
        <v>1108</v>
      </c>
      <c r="B405" s="13" t="s">
        <v>312</v>
      </c>
      <c r="C405" s="13" t="s">
        <v>313</v>
      </c>
      <c r="D405" s="13" t="s">
        <v>314</v>
      </c>
      <c r="E405" s="13" t="s">
        <v>1109</v>
      </c>
      <c r="F405" s="12"/>
    </row>
    <row r="406" spans="1:6" x14ac:dyDescent="0.2">
      <c r="A406" s="12" t="s">
        <v>1110</v>
      </c>
      <c r="B406" s="13" t="s">
        <v>288</v>
      </c>
      <c r="C406" s="13" t="s">
        <v>289</v>
      </c>
      <c r="D406" s="13" t="s">
        <v>305</v>
      </c>
      <c r="E406" s="13" t="s">
        <v>1111</v>
      </c>
      <c r="F406" s="12"/>
    </row>
    <row r="407" spans="1:6" x14ac:dyDescent="0.2">
      <c r="A407" s="12" t="s">
        <v>1112</v>
      </c>
      <c r="B407" s="13" t="s">
        <v>288</v>
      </c>
      <c r="C407" s="13" t="s">
        <v>289</v>
      </c>
      <c r="D407" s="13" t="s">
        <v>305</v>
      </c>
      <c r="E407" s="13" t="s">
        <v>1113</v>
      </c>
      <c r="F407" s="12"/>
    </row>
    <row r="408" spans="1:6" x14ac:dyDescent="0.2">
      <c r="A408" s="12" t="s">
        <v>1114</v>
      </c>
      <c r="B408" s="13" t="s">
        <v>288</v>
      </c>
      <c r="C408" s="13" t="s">
        <v>289</v>
      </c>
      <c r="D408" s="13" t="s">
        <v>305</v>
      </c>
      <c r="E408" s="13" t="s">
        <v>1115</v>
      </c>
      <c r="F408" s="12"/>
    </row>
    <row r="409" spans="1:6" x14ac:dyDescent="0.2">
      <c r="A409" s="12" t="s">
        <v>1116</v>
      </c>
      <c r="B409" s="13" t="s">
        <v>288</v>
      </c>
      <c r="C409" s="13" t="s">
        <v>289</v>
      </c>
      <c r="D409" s="13" t="s">
        <v>305</v>
      </c>
      <c r="E409" s="13" t="s">
        <v>1117</v>
      </c>
      <c r="F409" s="12"/>
    </row>
    <row r="410" spans="1:6" x14ac:dyDescent="0.2">
      <c r="A410" s="12" t="s">
        <v>1118</v>
      </c>
      <c r="B410" s="13" t="s">
        <v>288</v>
      </c>
      <c r="C410" s="13" t="s">
        <v>289</v>
      </c>
      <c r="D410" s="13" t="s">
        <v>483</v>
      </c>
      <c r="E410" s="13" t="s">
        <v>1119</v>
      </c>
      <c r="F410" s="12"/>
    </row>
    <row r="411" spans="1:6" x14ac:dyDescent="0.2">
      <c r="A411" s="12" t="s">
        <v>1120</v>
      </c>
      <c r="B411" s="13" t="s">
        <v>288</v>
      </c>
      <c r="C411" s="13" t="s">
        <v>289</v>
      </c>
      <c r="D411" s="13" t="s">
        <v>305</v>
      </c>
      <c r="E411" s="13" t="s">
        <v>1121</v>
      </c>
      <c r="F411" s="12"/>
    </row>
    <row r="412" spans="1:6" x14ac:dyDescent="0.2">
      <c r="A412" s="12" t="s">
        <v>1122</v>
      </c>
      <c r="B412" s="13" t="s">
        <v>312</v>
      </c>
      <c r="C412" s="13" t="s">
        <v>313</v>
      </c>
      <c r="D412" s="13" t="s">
        <v>314</v>
      </c>
      <c r="E412" s="13" t="s">
        <v>1123</v>
      </c>
      <c r="F412" s="12"/>
    </row>
    <row r="413" spans="1:6" x14ac:dyDescent="0.2">
      <c r="A413" s="12" t="s">
        <v>1124</v>
      </c>
      <c r="B413" s="13" t="s">
        <v>288</v>
      </c>
      <c r="C413" s="13" t="s">
        <v>289</v>
      </c>
      <c r="D413" s="13" t="s">
        <v>483</v>
      </c>
      <c r="E413" s="13" t="s">
        <v>1125</v>
      </c>
      <c r="F413" s="12"/>
    </row>
    <row r="414" spans="1:6" x14ac:dyDescent="0.2">
      <c r="A414" s="12" t="s">
        <v>1126</v>
      </c>
      <c r="B414" s="13" t="s">
        <v>288</v>
      </c>
      <c r="C414" s="13" t="s">
        <v>289</v>
      </c>
      <c r="D414" s="13" t="s">
        <v>656</v>
      </c>
      <c r="E414" s="13" t="s">
        <v>1127</v>
      </c>
      <c r="F414" s="12"/>
    </row>
    <row r="415" spans="1:6" x14ac:dyDescent="0.2">
      <c r="A415" s="12" t="s">
        <v>1128</v>
      </c>
      <c r="B415" s="13" t="s">
        <v>288</v>
      </c>
      <c r="C415" s="13" t="s">
        <v>289</v>
      </c>
      <c r="D415" s="13" t="s">
        <v>483</v>
      </c>
      <c r="E415" s="13" t="s">
        <v>1129</v>
      </c>
      <c r="F415" s="12"/>
    </row>
    <row r="416" spans="1:6" x14ac:dyDescent="0.2">
      <c r="A416" s="12" t="s">
        <v>1130</v>
      </c>
      <c r="B416" s="13" t="s">
        <v>288</v>
      </c>
      <c r="C416" s="13" t="s">
        <v>289</v>
      </c>
      <c r="D416" s="13" t="s">
        <v>305</v>
      </c>
      <c r="E416" s="13" t="s">
        <v>1131</v>
      </c>
      <c r="F416" s="12"/>
    </row>
    <row r="417" spans="1:6" x14ac:dyDescent="0.2">
      <c r="A417" s="12" t="s">
        <v>1132</v>
      </c>
      <c r="B417" s="13" t="s">
        <v>288</v>
      </c>
      <c r="C417" s="13" t="s">
        <v>289</v>
      </c>
      <c r="D417" s="13" t="s">
        <v>305</v>
      </c>
      <c r="E417" s="13" t="s">
        <v>1133</v>
      </c>
      <c r="F417" s="12"/>
    </row>
    <row r="418" spans="1:6" x14ac:dyDescent="0.2">
      <c r="A418" s="12" t="s">
        <v>1134</v>
      </c>
      <c r="B418" s="13" t="s">
        <v>288</v>
      </c>
      <c r="C418" s="13" t="s">
        <v>289</v>
      </c>
      <c r="D418" s="13" t="s">
        <v>305</v>
      </c>
      <c r="E418" s="13" t="s">
        <v>1135</v>
      </c>
      <c r="F418" s="12"/>
    </row>
    <row r="419" spans="1:6" x14ac:dyDescent="0.2">
      <c r="A419" s="12" t="s">
        <v>1136</v>
      </c>
      <c r="B419" s="13" t="s">
        <v>288</v>
      </c>
      <c r="C419" s="13" t="s">
        <v>289</v>
      </c>
      <c r="D419" s="13" t="s">
        <v>305</v>
      </c>
      <c r="E419" s="13" t="s">
        <v>1137</v>
      </c>
      <c r="F419" s="12"/>
    </row>
    <row r="420" spans="1:6" x14ac:dyDescent="0.2">
      <c r="A420" s="12" t="s">
        <v>1138</v>
      </c>
      <c r="B420" s="13" t="s">
        <v>288</v>
      </c>
      <c r="C420" s="13" t="s">
        <v>289</v>
      </c>
      <c r="D420" s="13" t="s">
        <v>305</v>
      </c>
      <c r="E420" s="13" t="s">
        <v>1139</v>
      </c>
      <c r="F420" s="12"/>
    </row>
    <row r="421" spans="1:6" x14ac:dyDescent="0.2">
      <c r="A421" s="12" t="s">
        <v>1140</v>
      </c>
      <c r="B421" s="13" t="s">
        <v>288</v>
      </c>
      <c r="C421" s="13" t="s">
        <v>289</v>
      </c>
      <c r="D421" s="13" t="s">
        <v>305</v>
      </c>
      <c r="E421" s="13" t="s">
        <v>1141</v>
      </c>
      <c r="F421" s="12"/>
    </row>
    <row r="422" spans="1:6" x14ac:dyDescent="0.2">
      <c r="A422" s="12" t="s">
        <v>1142</v>
      </c>
      <c r="B422" s="13" t="s">
        <v>288</v>
      </c>
      <c r="C422" s="13" t="s">
        <v>289</v>
      </c>
      <c r="D422" s="13" t="s">
        <v>483</v>
      </c>
      <c r="E422" s="13" t="s">
        <v>1143</v>
      </c>
      <c r="F422" s="12"/>
    </row>
    <row r="423" spans="1:6" x14ac:dyDescent="0.2">
      <c r="A423" s="12" t="s">
        <v>1144</v>
      </c>
      <c r="B423" s="13" t="s">
        <v>288</v>
      </c>
      <c r="C423" s="13" t="s">
        <v>289</v>
      </c>
      <c r="D423" s="13" t="s">
        <v>305</v>
      </c>
      <c r="E423" s="13" t="s">
        <v>1145</v>
      </c>
      <c r="F423" s="12"/>
    </row>
    <row r="424" spans="1:6" x14ac:dyDescent="0.2">
      <c r="A424" s="12" t="s">
        <v>1146</v>
      </c>
      <c r="B424" s="13" t="s">
        <v>288</v>
      </c>
      <c r="C424" s="13" t="s">
        <v>289</v>
      </c>
      <c r="D424" s="13" t="s">
        <v>305</v>
      </c>
      <c r="E424" s="13" t="s">
        <v>1147</v>
      </c>
      <c r="F424" s="12"/>
    </row>
    <row r="425" spans="1:6" x14ac:dyDescent="0.2">
      <c r="A425" s="12" t="s">
        <v>1148</v>
      </c>
      <c r="B425" s="13" t="s">
        <v>288</v>
      </c>
      <c r="C425" s="13" t="s">
        <v>289</v>
      </c>
      <c r="D425" s="13" t="s">
        <v>305</v>
      </c>
      <c r="E425" s="13" t="s">
        <v>1149</v>
      </c>
      <c r="F425" s="12"/>
    </row>
    <row r="426" spans="1:6" x14ac:dyDescent="0.2">
      <c r="A426" s="12" t="s">
        <v>1150</v>
      </c>
      <c r="B426" s="13" t="s">
        <v>288</v>
      </c>
      <c r="C426" s="13" t="s">
        <v>289</v>
      </c>
      <c r="D426" s="13" t="s">
        <v>483</v>
      </c>
      <c r="E426" s="13" t="s">
        <v>1151</v>
      </c>
      <c r="F426" s="12"/>
    </row>
    <row r="427" spans="1:6" x14ac:dyDescent="0.2">
      <c r="A427" s="12" t="s">
        <v>1152</v>
      </c>
      <c r="B427" s="13" t="s">
        <v>288</v>
      </c>
      <c r="C427" s="13" t="s">
        <v>289</v>
      </c>
      <c r="D427" s="13" t="s">
        <v>483</v>
      </c>
      <c r="E427" s="13" t="s">
        <v>1153</v>
      </c>
      <c r="F427" s="12"/>
    </row>
    <row r="428" spans="1:6" x14ac:dyDescent="0.2">
      <c r="A428" s="12" t="s">
        <v>1154</v>
      </c>
      <c r="B428" s="13" t="s">
        <v>288</v>
      </c>
      <c r="C428" s="13" t="s">
        <v>289</v>
      </c>
      <c r="D428" s="13" t="s">
        <v>656</v>
      </c>
      <c r="E428" s="13" t="s">
        <v>1155</v>
      </c>
      <c r="F428" s="12"/>
    </row>
    <row r="429" spans="1:6" x14ac:dyDescent="0.2">
      <c r="A429" s="12" t="s">
        <v>1156</v>
      </c>
      <c r="B429" s="13" t="s">
        <v>288</v>
      </c>
      <c r="C429" s="13" t="s">
        <v>289</v>
      </c>
      <c r="D429" s="13" t="s">
        <v>305</v>
      </c>
      <c r="E429" s="13" t="s">
        <v>1157</v>
      </c>
      <c r="F429" s="12"/>
    </row>
    <row r="430" spans="1:6" x14ac:dyDescent="0.2">
      <c r="A430" s="12" t="s">
        <v>1158</v>
      </c>
      <c r="B430" s="13" t="s">
        <v>288</v>
      </c>
      <c r="C430" s="13" t="s">
        <v>289</v>
      </c>
      <c r="D430" s="13" t="s">
        <v>483</v>
      </c>
      <c r="E430" s="13" t="s">
        <v>1159</v>
      </c>
      <c r="F430" s="12"/>
    </row>
    <row r="431" spans="1:6" x14ac:dyDescent="0.2">
      <c r="A431" s="12" t="s">
        <v>1160</v>
      </c>
      <c r="B431" s="13" t="s">
        <v>288</v>
      </c>
      <c r="C431" s="13" t="s">
        <v>289</v>
      </c>
      <c r="D431" s="13" t="s">
        <v>483</v>
      </c>
      <c r="E431" s="13" t="s">
        <v>1161</v>
      </c>
      <c r="F431" s="12"/>
    </row>
    <row r="432" spans="1:6" x14ac:dyDescent="0.2">
      <c r="A432" s="12" t="s">
        <v>1162</v>
      </c>
      <c r="B432" s="13" t="s">
        <v>312</v>
      </c>
      <c r="C432" s="13" t="s">
        <v>313</v>
      </c>
      <c r="D432" s="13" t="s">
        <v>314</v>
      </c>
      <c r="E432" s="13" t="s">
        <v>1163</v>
      </c>
      <c r="F432" s="12"/>
    </row>
    <row r="433" spans="1:6" x14ac:dyDescent="0.2">
      <c r="A433" s="12" t="s">
        <v>1164</v>
      </c>
      <c r="B433" s="13" t="s">
        <v>288</v>
      </c>
      <c r="C433" s="13" t="s">
        <v>289</v>
      </c>
      <c r="D433" s="13" t="s">
        <v>305</v>
      </c>
      <c r="E433" s="13" t="s">
        <v>1165</v>
      </c>
      <c r="F433" s="12"/>
    </row>
    <row r="434" spans="1:6" x14ac:dyDescent="0.2">
      <c r="A434" s="12" t="s">
        <v>1166</v>
      </c>
      <c r="B434" s="13" t="s">
        <v>288</v>
      </c>
      <c r="C434" s="13" t="s">
        <v>289</v>
      </c>
      <c r="D434" s="13" t="s">
        <v>722</v>
      </c>
      <c r="E434" s="13" t="s">
        <v>1167</v>
      </c>
      <c r="F434" s="12"/>
    </row>
    <row r="435" spans="1:6" x14ac:dyDescent="0.2">
      <c r="A435" s="12" t="s">
        <v>1168</v>
      </c>
      <c r="B435" s="13" t="s">
        <v>312</v>
      </c>
      <c r="C435" s="13" t="s">
        <v>313</v>
      </c>
      <c r="D435" s="13" t="s">
        <v>4</v>
      </c>
      <c r="E435" s="13" t="s">
        <v>1169</v>
      </c>
      <c r="F435" s="12"/>
    </row>
    <row r="436" spans="1:6" x14ac:dyDescent="0.2">
      <c r="A436" s="12" t="s">
        <v>1170</v>
      </c>
      <c r="B436" s="13" t="s">
        <v>312</v>
      </c>
      <c r="C436" s="13" t="s">
        <v>313</v>
      </c>
      <c r="D436" s="13" t="s">
        <v>314</v>
      </c>
      <c r="E436" s="13" t="s">
        <v>1171</v>
      </c>
      <c r="F436" s="12"/>
    </row>
    <row r="437" spans="1:6" x14ac:dyDescent="0.2">
      <c r="A437" s="12" t="s">
        <v>1172</v>
      </c>
      <c r="B437" s="13" t="s">
        <v>312</v>
      </c>
      <c r="C437" s="13" t="s">
        <v>313</v>
      </c>
      <c r="D437" s="13" t="s">
        <v>314</v>
      </c>
      <c r="E437" s="13"/>
      <c r="F437" s="12"/>
    </row>
    <row r="438" spans="1:6" x14ac:dyDescent="0.2">
      <c r="A438" s="12" t="s">
        <v>1173</v>
      </c>
      <c r="B438" s="13" t="s">
        <v>288</v>
      </c>
      <c r="C438" s="13" t="s">
        <v>289</v>
      </c>
      <c r="D438" s="13" t="s">
        <v>465</v>
      </c>
      <c r="E438" s="13" t="s">
        <v>1174</v>
      </c>
      <c r="F438" s="12"/>
    </row>
  </sheetData>
  <sheetProtection algorithmName="SHA-512" hashValue="BeDxBV2SPYKbIIT85J21KD0xFjLW/7XJHO0ovVVnl7TuTJ/3JqGq1ie2J1Wz8DEpxANFa3j3dK4IgcluIDdgsg==" saltValue="Pz7WQZetJyoLqicFFZegQ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7"/>
  <sheetViews>
    <sheetView workbookViewId="0">
      <selection activeCell="D16" sqref="D16"/>
    </sheetView>
  </sheetViews>
  <sheetFormatPr defaultRowHeight="12.75" x14ac:dyDescent="0.2"/>
  <cols>
    <col min="1" max="1" width="37" style="9" bestFit="1" customWidth="1"/>
    <col min="2" max="2" width="25.140625" style="9" bestFit="1" customWidth="1"/>
    <col min="3" max="3" width="23.5703125" style="9" bestFit="1" customWidth="1"/>
    <col min="4" max="4" width="13.7109375" style="9" bestFit="1" customWidth="1"/>
    <col min="5" max="5" width="18.28515625" style="9" bestFit="1" customWidth="1"/>
    <col min="6" max="6" width="5" style="9" bestFit="1" customWidth="1"/>
    <col min="7" max="7" width="13.85546875" style="9" bestFit="1" customWidth="1"/>
  </cols>
  <sheetData>
    <row r="1" spans="1:7" ht="38.25" x14ac:dyDescent="0.2">
      <c r="A1" s="10" t="s">
        <v>282</v>
      </c>
      <c r="B1" s="10" t="s">
        <v>283</v>
      </c>
      <c r="C1" s="10" t="s">
        <v>284</v>
      </c>
      <c r="D1" s="10" t="s">
        <v>285</v>
      </c>
      <c r="E1" s="10" t="s">
        <v>286</v>
      </c>
      <c r="F1" s="10" t="s">
        <v>430</v>
      </c>
      <c r="G1" s="10" t="s">
        <v>1175</v>
      </c>
    </row>
    <row r="2" spans="1:7" x14ac:dyDescent="0.2">
      <c r="A2" s="12" t="s">
        <v>428</v>
      </c>
      <c r="B2" s="13" t="s">
        <v>288</v>
      </c>
      <c r="C2" s="13" t="s">
        <v>289</v>
      </c>
      <c r="D2" s="13" t="s">
        <v>305</v>
      </c>
      <c r="E2" s="13" t="s">
        <v>429</v>
      </c>
      <c r="F2" s="13" t="s">
        <v>430</v>
      </c>
      <c r="G2" s="13" t="s">
        <v>1176</v>
      </c>
    </row>
    <row r="3" spans="1:7" x14ac:dyDescent="0.2">
      <c r="A3" s="12" t="s">
        <v>563</v>
      </c>
      <c r="B3" s="13" t="s">
        <v>288</v>
      </c>
      <c r="C3" s="13" t="s">
        <v>289</v>
      </c>
      <c r="D3" s="13" t="s">
        <v>305</v>
      </c>
      <c r="E3" s="13" t="s">
        <v>1177</v>
      </c>
      <c r="F3" s="13" t="s">
        <v>430</v>
      </c>
      <c r="G3" s="13" t="s">
        <v>1176</v>
      </c>
    </row>
    <row r="4" spans="1:7" x14ac:dyDescent="0.2">
      <c r="A4" s="12" t="s">
        <v>1178</v>
      </c>
      <c r="B4" s="13"/>
      <c r="C4" s="13"/>
      <c r="D4" s="13" t="s">
        <v>305</v>
      </c>
      <c r="E4" s="11" t="s">
        <v>1179</v>
      </c>
      <c r="F4" s="13" t="s">
        <v>430</v>
      </c>
      <c r="G4" s="13" t="s">
        <v>1176</v>
      </c>
    </row>
    <row r="5" spans="1:7" x14ac:dyDescent="0.2">
      <c r="A5" s="12" t="s">
        <v>641</v>
      </c>
      <c r="B5" s="13" t="s">
        <v>288</v>
      </c>
      <c r="C5" s="13" t="s">
        <v>289</v>
      </c>
      <c r="D5" s="13" t="s">
        <v>305</v>
      </c>
      <c r="E5" s="13" t="s">
        <v>642</v>
      </c>
      <c r="F5" s="13" t="s">
        <v>430</v>
      </c>
      <c r="G5" s="13" t="s">
        <v>1176</v>
      </c>
    </row>
    <row r="6" spans="1:7" x14ac:dyDescent="0.2">
      <c r="A6" s="12" t="s">
        <v>686</v>
      </c>
      <c r="B6" s="13" t="s">
        <v>288</v>
      </c>
      <c r="C6" s="13" t="s">
        <v>289</v>
      </c>
      <c r="D6" s="13" t="s">
        <v>305</v>
      </c>
      <c r="E6" s="13" t="s">
        <v>687</v>
      </c>
      <c r="F6" s="13" t="s">
        <v>430</v>
      </c>
      <c r="G6" s="13" t="s">
        <v>1176</v>
      </c>
    </row>
    <row r="7" spans="1:7" x14ac:dyDescent="0.2">
      <c r="A7" s="12" t="s">
        <v>732</v>
      </c>
      <c r="B7" s="13" t="s">
        <v>288</v>
      </c>
      <c r="C7" s="13" t="s">
        <v>289</v>
      </c>
      <c r="D7" s="13" t="s">
        <v>305</v>
      </c>
      <c r="E7" s="13" t="s">
        <v>733</v>
      </c>
      <c r="F7" s="13" t="s">
        <v>430</v>
      </c>
      <c r="G7" s="13" t="s">
        <v>1176</v>
      </c>
    </row>
    <row r="8" spans="1:7" x14ac:dyDescent="0.2">
      <c r="A8" s="12" t="s">
        <v>817</v>
      </c>
      <c r="B8" s="13" t="s">
        <v>288</v>
      </c>
      <c r="C8" s="13" t="s">
        <v>289</v>
      </c>
      <c r="D8" s="13" t="s">
        <v>305</v>
      </c>
      <c r="E8" s="13" t="s">
        <v>818</v>
      </c>
      <c r="F8" s="13" t="s">
        <v>430</v>
      </c>
      <c r="G8" s="13" t="s">
        <v>1176</v>
      </c>
    </row>
    <row r="9" spans="1:7" x14ac:dyDescent="0.2">
      <c r="A9" s="12" t="s">
        <v>1180</v>
      </c>
      <c r="B9" s="13"/>
      <c r="C9" s="13"/>
      <c r="D9" s="13" t="s">
        <v>305</v>
      </c>
      <c r="E9" s="13" t="s">
        <v>1181</v>
      </c>
      <c r="F9" s="13" t="s">
        <v>430</v>
      </c>
      <c r="G9" s="13"/>
    </row>
    <row r="10" spans="1:7" x14ac:dyDescent="0.2">
      <c r="A10" s="12" t="s">
        <v>823</v>
      </c>
      <c r="B10" s="13" t="s">
        <v>288</v>
      </c>
      <c r="C10" s="13" t="s">
        <v>289</v>
      </c>
      <c r="D10" s="13" t="s">
        <v>305</v>
      </c>
      <c r="E10" s="13" t="s">
        <v>824</v>
      </c>
      <c r="F10" s="13" t="s">
        <v>430</v>
      </c>
      <c r="G10" s="13" t="s">
        <v>1176</v>
      </c>
    </row>
    <row r="11" spans="1:7" ht="51" x14ac:dyDescent="0.2">
      <c r="A11" s="18" t="s">
        <v>1182</v>
      </c>
      <c r="B11" s="19" t="s">
        <v>288</v>
      </c>
      <c r="C11" s="19" t="s">
        <v>289</v>
      </c>
      <c r="D11" s="19" t="s">
        <v>305</v>
      </c>
      <c r="E11" s="20" t="s">
        <v>1183</v>
      </c>
      <c r="F11" s="19" t="s">
        <v>430</v>
      </c>
      <c r="G11" s="19" t="s">
        <v>1176</v>
      </c>
    </row>
    <row r="12" spans="1:7" x14ac:dyDescent="0.2">
      <c r="A12" s="12" t="s">
        <v>1184</v>
      </c>
      <c r="B12" s="13"/>
      <c r="C12" s="13"/>
      <c r="D12" s="13" t="s">
        <v>305</v>
      </c>
      <c r="E12" s="13" t="s">
        <v>1185</v>
      </c>
      <c r="F12" s="13" t="s">
        <v>430</v>
      </c>
      <c r="G12" s="13" t="s">
        <v>1176</v>
      </c>
    </row>
    <row r="13" spans="1:7" x14ac:dyDescent="0.2">
      <c r="A13" s="12" t="s">
        <v>968</v>
      </c>
      <c r="B13" s="13" t="s">
        <v>288</v>
      </c>
      <c r="C13" s="13" t="s">
        <v>289</v>
      </c>
      <c r="D13" s="13" t="s">
        <v>305</v>
      </c>
      <c r="E13" s="13" t="s">
        <v>969</v>
      </c>
      <c r="F13" s="13" t="s">
        <v>430</v>
      </c>
      <c r="G13" s="13" t="s">
        <v>1176</v>
      </c>
    </row>
    <row r="14" spans="1:7" x14ac:dyDescent="0.2">
      <c r="A14" s="12" t="s">
        <v>974</v>
      </c>
      <c r="B14" s="13" t="s">
        <v>288</v>
      </c>
      <c r="C14" s="13" t="s">
        <v>289</v>
      </c>
      <c r="D14" s="13" t="s">
        <v>305</v>
      </c>
      <c r="E14" s="13" t="s">
        <v>975</v>
      </c>
      <c r="F14" s="13" t="s">
        <v>430</v>
      </c>
      <c r="G14" s="13" t="s">
        <v>1176</v>
      </c>
    </row>
    <row r="15" spans="1:7" x14ac:dyDescent="0.2">
      <c r="A15" s="12" t="s">
        <v>1186</v>
      </c>
      <c r="B15" s="13"/>
      <c r="C15" s="13"/>
      <c r="D15" s="13" t="s">
        <v>305</v>
      </c>
      <c r="E15" s="13"/>
      <c r="F15" s="13" t="s">
        <v>430</v>
      </c>
      <c r="G15" s="13" t="s">
        <v>1187</v>
      </c>
    </row>
    <row r="16" spans="1:7" x14ac:dyDescent="0.2">
      <c r="A16" s="12" t="s">
        <v>1188</v>
      </c>
      <c r="B16" s="13"/>
      <c r="C16" s="13"/>
      <c r="D16" s="13" t="s">
        <v>305</v>
      </c>
      <c r="E16" s="13"/>
      <c r="F16" s="13" t="s">
        <v>430</v>
      </c>
      <c r="G16" s="13" t="s">
        <v>1187</v>
      </c>
    </row>
    <row r="17" spans="1:7" x14ac:dyDescent="0.2">
      <c r="A17" s="12" t="s">
        <v>1189</v>
      </c>
      <c r="B17" s="13"/>
      <c r="C17" s="13"/>
      <c r="D17" s="13" t="s">
        <v>305</v>
      </c>
      <c r="E17" s="13" t="s">
        <v>1190</v>
      </c>
      <c r="F17" s="13" t="s">
        <v>430</v>
      </c>
      <c r="G17" s="13" t="s">
        <v>1176</v>
      </c>
    </row>
  </sheetData>
  <sheetProtection algorithmName="SHA-512" hashValue="GyXDFej76Havg/UKDETIUWPEjUDUl1QT02rjN4n0Vt8f5ok2u51gdxojndsnmZZPnDuqLsjqfGHV77gjjmpqcg==" saltValue="gYRG2FXeh3NOzYPBOpiObA=="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C810C-C51F-4710-B8C9-FD3CE6112881}">
  <dimension ref="A1:P60"/>
  <sheetViews>
    <sheetView topLeftCell="A16" workbookViewId="0">
      <selection activeCell="K56" sqref="K56"/>
    </sheetView>
  </sheetViews>
  <sheetFormatPr defaultColWidth="15.7109375" defaultRowHeight="12.75" x14ac:dyDescent="0.2"/>
  <cols>
    <col min="1" max="1" width="17.85546875" style="44" bestFit="1" customWidth="1"/>
    <col min="2" max="2" width="8.7109375" style="44" bestFit="1" customWidth="1"/>
    <col min="3" max="3" width="15.85546875" style="44" bestFit="1" customWidth="1"/>
    <col min="4" max="4" width="7.85546875" style="44" bestFit="1" customWidth="1"/>
    <col min="5" max="5" width="13.85546875" style="44" bestFit="1" customWidth="1"/>
    <col min="6" max="6" width="3.28515625" style="9" customWidth="1"/>
    <col min="7" max="7" width="24.42578125" style="44" bestFit="1" customWidth="1"/>
    <col min="8" max="8" width="7.7109375" style="9" bestFit="1" customWidth="1"/>
    <col min="9" max="9" width="3.28515625" style="9" customWidth="1"/>
    <col min="10" max="10" width="18.7109375" style="9" customWidth="1"/>
    <col min="11" max="11" width="37.5703125" style="9" bestFit="1" customWidth="1"/>
    <col min="12" max="12" width="39.140625" style="9" customWidth="1"/>
    <col min="13" max="13" width="37.5703125" style="9" customWidth="1"/>
    <col min="14" max="14" width="10.28515625" style="9" bestFit="1" customWidth="1"/>
    <col min="15" max="15" width="9.5703125" style="9" bestFit="1" customWidth="1"/>
    <col min="16" max="16" width="7.7109375" style="9" bestFit="1" customWidth="1"/>
    <col min="17" max="16384" width="15.7109375" style="9"/>
  </cols>
  <sheetData>
    <row r="1" spans="1:16" x14ac:dyDescent="0.2">
      <c r="A1" s="45" t="s">
        <v>1279</v>
      </c>
      <c r="B1" s="45" t="s">
        <v>1302</v>
      </c>
      <c r="C1" s="45" t="s">
        <v>1284</v>
      </c>
      <c r="D1" s="45" t="s">
        <v>1285</v>
      </c>
      <c r="E1" s="45" t="s">
        <v>1292</v>
      </c>
      <c r="G1" s="137" t="s">
        <v>1274</v>
      </c>
      <c r="H1" s="137"/>
      <c r="J1" s="45" t="s">
        <v>1293</v>
      </c>
      <c r="K1" s="45" t="s">
        <v>1296</v>
      </c>
      <c r="L1" s="81" t="s">
        <v>1327</v>
      </c>
      <c r="M1" s="81" t="s">
        <v>1328</v>
      </c>
      <c r="N1" s="81" t="s">
        <v>1330</v>
      </c>
      <c r="O1" s="45" t="s">
        <v>1295</v>
      </c>
      <c r="P1" s="45" t="s">
        <v>1294</v>
      </c>
    </row>
    <row r="2" spans="1:16" x14ac:dyDescent="0.2">
      <c r="A2" s="46" t="s">
        <v>1280</v>
      </c>
      <c r="B2" s="50">
        <v>50</v>
      </c>
      <c r="C2" s="46" t="s">
        <v>1286</v>
      </c>
      <c r="D2" s="46" t="s">
        <v>1286</v>
      </c>
      <c r="E2" s="46" t="s">
        <v>1286</v>
      </c>
      <c r="G2" s="46" t="s">
        <v>1202</v>
      </c>
      <c r="H2" s="79">
        <v>2.5499999999999998</v>
      </c>
      <c r="J2" s="77">
        <v>9100188090</v>
      </c>
      <c r="K2" s="76" t="s">
        <v>1342</v>
      </c>
      <c r="L2" s="76" t="s">
        <v>1378</v>
      </c>
      <c r="M2" s="76" t="s">
        <v>1379</v>
      </c>
      <c r="N2" s="76" t="s">
        <v>1440</v>
      </c>
      <c r="O2" s="47">
        <v>65</v>
      </c>
      <c r="P2" s="47">
        <v>30</v>
      </c>
    </row>
    <row r="3" spans="1:16" x14ac:dyDescent="0.2">
      <c r="A3" s="46" t="s">
        <v>1281</v>
      </c>
      <c r="B3" s="50">
        <v>275</v>
      </c>
      <c r="C3" s="46" t="s">
        <v>1287</v>
      </c>
      <c r="D3" s="46" t="s">
        <v>1287</v>
      </c>
      <c r="E3" s="46" t="s">
        <v>1287</v>
      </c>
      <c r="G3" s="46" t="s">
        <v>1197</v>
      </c>
      <c r="H3" s="80">
        <v>2.2000000000000002</v>
      </c>
      <c r="J3" s="77">
        <v>9100167444</v>
      </c>
      <c r="K3" s="76" t="s">
        <v>1343</v>
      </c>
      <c r="L3" s="76"/>
      <c r="M3" s="76" t="s">
        <v>1380</v>
      </c>
      <c r="N3" s="76" t="s">
        <v>1441</v>
      </c>
      <c r="O3" s="47">
        <v>185</v>
      </c>
      <c r="P3" s="47">
        <v>30</v>
      </c>
    </row>
    <row r="4" spans="1:16" x14ac:dyDescent="0.2">
      <c r="A4" s="46" t="s">
        <v>1282</v>
      </c>
      <c r="B4" s="50">
        <v>500</v>
      </c>
      <c r="C4" s="46" t="s">
        <v>1288</v>
      </c>
      <c r="D4" s="46" t="s">
        <v>1290</v>
      </c>
      <c r="E4" s="46" t="s">
        <v>1291</v>
      </c>
      <c r="G4" s="46" t="s">
        <v>1331</v>
      </c>
      <c r="H4" s="80">
        <v>16.5</v>
      </c>
      <c r="J4" s="77">
        <v>9100175736</v>
      </c>
      <c r="K4" s="76" t="s">
        <v>1325</v>
      </c>
      <c r="L4" s="76" t="s">
        <v>1381</v>
      </c>
      <c r="M4" s="76" t="s">
        <v>1382</v>
      </c>
      <c r="N4" s="76" t="s">
        <v>1442</v>
      </c>
      <c r="O4" s="47">
        <v>65</v>
      </c>
      <c r="P4" s="47">
        <v>30</v>
      </c>
    </row>
    <row r="5" spans="1:16" ht="25.5" x14ac:dyDescent="0.2">
      <c r="A5" s="46" t="s">
        <v>1283</v>
      </c>
      <c r="B5" s="50"/>
      <c r="C5" s="46"/>
      <c r="D5" s="46" t="s">
        <v>1289</v>
      </c>
      <c r="E5" s="46"/>
      <c r="G5" s="46" t="s">
        <v>1198</v>
      </c>
      <c r="H5" s="80">
        <v>3.9</v>
      </c>
      <c r="J5" s="77">
        <v>9100160026</v>
      </c>
      <c r="K5" s="76" t="s">
        <v>1344</v>
      </c>
      <c r="L5" s="76" t="s">
        <v>1383</v>
      </c>
      <c r="M5" s="76" t="s">
        <v>1384</v>
      </c>
      <c r="N5" s="76" t="s">
        <v>1442</v>
      </c>
      <c r="O5" s="47">
        <v>65</v>
      </c>
      <c r="P5" s="47">
        <v>30</v>
      </c>
    </row>
    <row r="6" spans="1:16" ht="25.5" x14ac:dyDescent="0.2">
      <c r="A6" s="46"/>
      <c r="B6" s="46"/>
      <c r="C6" s="46"/>
      <c r="D6" s="46" t="s">
        <v>1288</v>
      </c>
      <c r="E6" s="46"/>
      <c r="G6" s="46" t="s">
        <v>24</v>
      </c>
      <c r="H6" s="80">
        <v>9.85</v>
      </c>
      <c r="J6" s="77">
        <v>9100179047</v>
      </c>
      <c r="K6" s="76" t="s">
        <v>1344</v>
      </c>
      <c r="L6" s="76" t="s">
        <v>1385</v>
      </c>
      <c r="M6" s="76" t="s">
        <v>1386</v>
      </c>
      <c r="N6" s="76" t="s">
        <v>1442</v>
      </c>
      <c r="O6" s="47">
        <v>65</v>
      </c>
      <c r="P6" s="47">
        <v>30</v>
      </c>
    </row>
    <row r="7" spans="1:16" ht="25.5" x14ac:dyDescent="0.2">
      <c r="G7" s="46" t="s">
        <v>42</v>
      </c>
      <c r="H7" s="80">
        <v>11.75</v>
      </c>
      <c r="J7" s="77">
        <v>9100158439</v>
      </c>
      <c r="K7" s="76" t="s">
        <v>1344</v>
      </c>
      <c r="L7" s="76" t="s">
        <v>1387</v>
      </c>
      <c r="M7" s="76" t="s">
        <v>1386</v>
      </c>
      <c r="N7" s="76" t="s">
        <v>1442</v>
      </c>
      <c r="O7" s="47">
        <v>65</v>
      </c>
      <c r="P7" s="47">
        <v>30</v>
      </c>
    </row>
    <row r="8" spans="1:16" x14ac:dyDescent="0.2">
      <c r="B8" s="51"/>
      <c r="G8" s="46" t="s">
        <v>27</v>
      </c>
      <c r="H8" s="79">
        <v>31.75</v>
      </c>
      <c r="J8" s="77">
        <v>9100200198</v>
      </c>
      <c r="K8" s="76" t="s">
        <v>1345</v>
      </c>
      <c r="L8" s="76" t="s">
        <v>1388</v>
      </c>
      <c r="M8" s="76" t="s">
        <v>1389</v>
      </c>
      <c r="N8" s="76" t="s">
        <v>1443</v>
      </c>
      <c r="O8" s="47">
        <v>65</v>
      </c>
      <c r="P8" s="47">
        <v>30</v>
      </c>
    </row>
    <row r="9" spans="1:16" x14ac:dyDescent="0.2">
      <c r="B9" s="51"/>
      <c r="G9" s="46" t="s">
        <v>28</v>
      </c>
      <c r="H9" s="80">
        <v>24.5</v>
      </c>
      <c r="J9" s="77">
        <v>9100167605</v>
      </c>
      <c r="K9" s="76" t="s">
        <v>1346</v>
      </c>
      <c r="L9" s="76" t="s">
        <v>1390</v>
      </c>
      <c r="M9" s="76" t="s">
        <v>1386</v>
      </c>
      <c r="N9" s="76" t="s">
        <v>1442</v>
      </c>
      <c r="O9" s="47">
        <v>65</v>
      </c>
      <c r="P9" s="47">
        <v>30</v>
      </c>
    </row>
    <row r="10" spans="1:16" x14ac:dyDescent="0.2">
      <c r="B10" s="51"/>
      <c r="G10" s="46" t="s">
        <v>40</v>
      </c>
      <c r="H10" s="80">
        <v>22.5</v>
      </c>
      <c r="J10" s="77">
        <v>9100166789</v>
      </c>
      <c r="K10" s="76" t="s">
        <v>1347</v>
      </c>
      <c r="L10" s="76" t="s">
        <v>1391</v>
      </c>
      <c r="M10" s="76" t="s">
        <v>1392</v>
      </c>
      <c r="N10" s="76" t="s">
        <v>1444</v>
      </c>
      <c r="O10" s="47">
        <v>65</v>
      </c>
      <c r="P10" s="47">
        <v>30</v>
      </c>
    </row>
    <row r="11" spans="1:16" x14ac:dyDescent="0.2">
      <c r="G11" s="46" t="s">
        <v>23</v>
      </c>
      <c r="H11" s="80">
        <v>27.5</v>
      </c>
      <c r="J11" s="77">
        <v>9100158054</v>
      </c>
      <c r="K11" s="76" t="s">
        <v>1348</v>
      </c>
      <c r="L11" s="76" t="s">
        <v>1391</v>
      </c>
      <c r="M11" s="76" t="s">
        <v>1392</v>
      </c>
      <c r="N11" s="76" t="s">
        <v>1444</v>
      </c>
      <c r="O11" s="47">
        <v>65</v>
      </c>
      <c r="P11" s="47">
        <v>30</v>
      </c>
    </row>
    <row r="12" spans="1:16" x14ac:dyDescent="0.2">
      <c r="G12" s="46" t="s">
        <v>41</v>
      </c>
      <c r="H12" s="80">
        <v>29.75</v>
      </c>
      <c r="J12" s="77">
        <v>9100180959</v>
      </c>
      <c r="K12" s="76" t="s">
        <v>1349</v>
      </c>
      <c r="L12" s="76" t="s">
        <v>1393</v>
      </c>
      <c r="M12" s="76" t="s">
        <v>1394</v>
      </c>
      <c r="N12" s="76" t="s">
        <v>1445</v>
      </c>
      <c r="O12" s="47">
        <v>65</v>
      </c>
      <c r="P12" s="47">
        <v>30</v>
      </c>
    </row>
    <row r="13" spans="1:16" x14ac:dyDescent="0.2">
      <c r="G13" s="46" t="s">
        <v>1304</v>
      </c>
      <c r="H13" s="79">
        <v>1.72</v>
      </c>
      <c r="J13" s="77">
        <v>9100191946</v>
      </c>
      <c r="K13" s="76" t="s">
        <v>1350</v>
      </c>
      <c r="L13" s="76" t="s">
        <v>1343</v>
      </c>
      <c r="M13" s="76" t="s">
        <v>1380</v>
      </c>
      <c r="N13" s="76" t="s">
        <v>1441</v>
      </c>
      <c r="O13" s="47">
        <v>65</v>
      </c>
      <c r="P13" s="47">
        <v>30</v>
      </c>
    </row>
    <row r="14" spans="1:16" x14ac:dyDescent="0.2">
      <c r="G14" s="46" t="s">
        <v>1305</v>
      </c>
      <c r="H14" s="79">
        <v>1.95</v>
      </c>
      <c r="J14" s="77">
        <v>9100163974</v>
      </c>
      <c r="K14" s="76" t="s">
        <v>1351</v>
      </c>
      <c r="L14" s="76" t="s">
        <v>1395</v>
      </c>
      <c r="M14" s="76" t="s">
        <v>1386</v>
      </c>
      <c r="N14" s="76" t="s">
        <v>1442</v>
      </c>
      <c r="O14" s="47">
        <v>65</v>
      </c>
      <c r="P14" s="47">
        <v>30</v>
      </c>
    </row>
    <row r="15" spans="1:16" x14ac:dyDescent="0.2">
      <c r="G15" s="46" t="s">
        <v>1306</v>
      </c>
      <c r="H15" s="79">
        <v>2.52</v>
      </c>
      <c r="J15" s="77">
        <v>9100175797</v>
      </c>
      <c r="K15" s="76" t="s">
        <v>1352</v>
      </c>
      <c r="L15" s="76" t="s">
        <v>1381</v>
      </c>
      <c r="M15" s="76" t="s">
        <v>1382</v>
      </c>
      <c r="N15" s="76" t="s">
        <v>1442</v>
      </c>
      <c r="O15" s="47">
        <v>65</v>
      </c>
      <c r="P15" s="47">
        <v>30</v>
      </c>
    </row>
    <row r="16" spans="1:16" x14ac:dyDescent="0.2">
      <c r="G16" s="46" t="s">
        <v>1307</v>
      </c>
      <c r="H16" s="79">
        <v>3.75</v>
      </c>
      <c r="J16" s="77">
        <v>9100180963</v>
      </c>
      <c r="K16" s="76" t="s">
        <v>1353</v>
      </c>
      <c r="L16" s="76" t="s">
        <v>1396</v>
      </c>
      <c r="M16" s="76" t="s">
        <v>1397</v>
      </c>
      <c r="N16" s="76" t="s">
        <v>1444</v>
      </c>
      <c r="O16" s="47">
        <v>65</v>
      </c>
      <c r="P16" s="47">
        <v>30</v>
      </c>
    </row>
    <row r="17" spans="7:16" x14ac:dyDescent="0.2">
      <c r="G17" s="46" t="s">
        <v>1308</v>
      </c>
      <c r="H17" s="79">
        <v>7.08</v>
      </c>
      <c r="J17" s="77">
        <v>9100167571</v>
      </c>
      <c r="K17" s="76" t="s">
        <v>1354</v>
      </c>
      <c r="L17" s="76" t="s">
        <v>1398</v>
      </c>
      <c r="M17" s="76" t="s">
        <v>1399</v>
      </c>
      <c r="N17" s="76" t="s">
        <v>1446</v>
      </c>
      <c r="O17" s="47">
        <v>65</v>
      </c>
      <c r="P17" s="47">
        <v>30</v>
      </c>
    </row>
    <row r="18" spans="7:16" x14ac:dyDescent="0.2">
      <c r="G18" s="46" t="s">
        <v>1298</v>
      </c>
      <c r="H18" s="79">
        <v>5.5</v>
      </c>
      <c r="J18" s="77">
        <v>9100163194</v>
      </c>
      <c r="K18" s="76" t="s">
        <v>1355</v>
      </c>
      <c r="L18" s="76" t="s">
        <v>1383</v>
      </c>
      <c r="M18" s="76" t="s">
        <v>1386</v>
      </c>
      <c r="N18" s="76" t="s">
        <v>1442</v>
      </c>
      <c r="O18" s="47">
        <v>65</v>
      </c>
      <c r="P18" s="47">
        <v>30</v>
      </c>
    </row>
    <row r="19" spans="7:16" x14ac:dyDescent="0.2">
      <c r="G19" s="46" t="s">
        <v>1309</v>
      </c>
      <c r="H19" s="78">
        <v>7.59</v>
      </c>
      <c r="J19" s="77">
        <v>9100158058</v>
      </c>
      <c r="K19" s="76" t="s">
        <v>1355</v>
      </c>
      <c r="L19" s="76" t="s">
        <v>1400</v>
      </c>
      <c r="M19" s="76" t="s">
        <v>1386</v>
      </c>
      <c r="N19" s="76" t="s">
        <v>1442</v>
      </c>
      <c r="O19" s="47">
        <v>65</v>
      </c>
      <c r="P19" s="47">
        <v>30</v>
      </c>
    </row>
    <row r="20" spans="7:16" x14ac:dyDescent="0.2">
      <c r="G20" s="46" t="s">
        <v>1310</v>
      </c>
      <c r="H20" s="79">
        <v>10.11</v>
      </c>
      <c r="J20" s="77">
        <v>9100160750</v>
      </c>
      <c r="K20" s="76" t="s">
        <v>1355</v>
      </c>
      <c r="L20" s="76" t="s">
        <v>1329</v>
      </c>
      <c r="M20" s="76" t="s">
        <v>1401</v>
      </c>
      <c r="N20" s="76" t="s">
        <v>1444</v>
      </c>
      <c r="O20" s="47">
        <v>65</v>
      </c>
      <c r="P20" s="47">
        <v>30</v>
      </c>
    </row>
    <row r="21" spans="7:16" x14ac:dyDescent="0.2">
      <c r="G21" s="46" t="s">
        <v>26</v>
      </c>
      <c r="H21" s="79">
        <v>0</v>
      </c>
      <c r="J21" s="77">
        <v>9100192740</v>
      </c>
      <c r="K21" s="76" t="s">
        <v>1356</v>
      </c>
      <c r="L21" s="76" t="s">
        <v>1402</v>
      </c>
      <c r="M21" s="76" t="s">
        <v>1403</v>
      </c>
      <c r="N21" s="76" t="s">
        <v>1447</v>
      </c>
      <c r="O21" s="47">
        <v>65</v>
      </c>
      <c r="P21" s="47">
        <v>30</v>
      </c>
    </row>
    <row r="22" spans="7:16" x14ac:dyDescent="0.2">
      <c r="G22" s="46" t="s">
        <v>39</v>
      </c>
      <c r="H22" s="79">
        <v>23.75</v>
      </c>
      <c r="J22" s="77">
        <v>9100167591</v>
      </c>
      <c r="K22" s="76" t="s">
        <v>1356</v>
      </c>
      <c r="L22" s="76" t="s">
        <v>1396</v>
      </c>
      <c r="M22" s="76" t="s">
        <v>1397</v>
      </c>
      <c r="N22" s="76" t="s">
        <v>1444</v>
      </c>
      <c r="O22" s="47">
        <v>65</v>
      </c>
      <c r="P22" s="47">
        <v>30</v>
      </c>
    </row>
    <row r="23" spans="7:16" x14ac:dyDescent="0.2">
      <c r="G23" s="46" t="s">
        <v>1275</v>
      </c>
      <c r="H23" s="79">
        <v>0</v>
      </c>
      <c r="J23" s="77">
        <v>9100159941</v>
      </c>
      <c r="K23" s="76" t="s">
        <v>1357</v>
      </c>
      <c r="L23" s="76" t="s">
        <v>1404</v>
      </c>
      <c r="M23" s="76" t="s">
        <v>1386</v>
      </c>
      <c r="N23" s="76" t="s">
        <v>1442</v>
      </c>
      <c r="O23" s="47">
        <v>65</v>
      </c>
      <c r="P23" s="47">
        <v>30</v>
      </c>
    </row>
    <row r="24" spans="7:16" x14ac:dyDescent="0.2">
      <c r="G24" s="46" t="s">
        <v>25</v>
      </c>
      <c r="H24" s="79">
        <v>0</v>
      </c>
      <c r="J24" s="77">
        <v>9100186056</v>
      </c>
      <c r="K24" s="76" t="s">
        <v>1358</v>
      </c>
      <c r="L24" s="76" t="s">
        <v>1405</v>
      </c>
      <c r="M24" s="76" t="s">
        <v>1386</v>
      </c>
      <c r="N24" s="76" t="s">
        <v>1442</v>
      </c>
      <c r="O24" s="47">
        <v>65</v>
      </c>
      <c r="P24" s="47">
        <v>30</v>
      </c>
    </row>
    <row r="25" spans="7:16" x14ac:dyDescent="0.2">
      <c r="G25" s="46" t="s">
        <v>1199</v>
      </c>
      <c r="H25" s="79">
        <v>0</v>
      </c>
      <c r="J25" s="77">
        <v>9100187386</v>
      </c>
      <c r="K25" s="76" t="s">
        <v>1358</v>
      </c>
      <c r="L25" s="76" t="s">
        <v>1406</v>
      </c>
      <c r="M25" s="76" t="s">
        <v>1407</v>
      </c>
      <c r="N25" s="76" t="s">
        <v>1448</v>
      </c>
      <c r="O25" s="47">
        <v>65</v>
      </c>
      <c r="P25" s="47">
        <v>30</v>
      </c>
    </row>
    <row r="26" spans="7:16" x14ac:dyDescent="0.2">
      <c r="G26" s="46" t="s">
        <v>1297</v>
      </c>
      <c r="H26" s="79">
        <v>65</v>
      </c>
      <c r="J26" s="77">
        <v>9100159922</v>
      </c>
      <c r="K26" s="76" t="s">
        <v>1358</v>
      </c>
      <c r="L26" s="76" t="s">
        <v>1408</v>
      </c>
      <c r="M26" s="76" t="s">
        <v>1409</v>
      </c>
      <c r="N26" s="76" t="s">
        <v>1449</v>
      </c>
      <c r="O26" s="47">
        <v>65</v>
      </c>
      <c r="P26" s="47">
        <v>30</v>
      </c>
    </row>
    <row r="27" spans="7:16" x14ac:dyDescent="0.2">
      <c r="J27" s="77">
        <v>9100184894</v>
      </c>
      <c r="K27" s="76" t="s">
        <v>1359</v>
      </c>
      <c r="L27" s="76"/>
      <c r="M27" s="76" t="s">
        <v>1410</v>
      </c>
      <c r="N27" s="76" t="s">
        <v>1450</v>
      </c>
      <c r="O27" s="47">
        <v>65</v>
      </c>
      <c r="P27" s="47">
        <v>30</v>
      </c>
    </row>
    <row r="28" spans="7:16" x14ac:dyDescent="0.2">
      <c r="J28" s="77">
        <v>9100159162</v>
      </c>
      <c r="K28" s="76" t="s">
        <v>1360</v>
      </c>
      <c r="L28" s="76" t="s">
        <v>1411</v>
      </c>
      <c r="M28" s="76" t="s">
        <v>1386</v>
      </c>
      <c r="N28" s="76" t="s">
        <v>1451</v>
      </c>
      <c r="O28" s="47">
        <v>65</v>
      </c>
      <c r="P28" s="47">
        <v>30</v>
      </c>
    </row>
    <row r="29" spans="7:16" x14ac:dyDescent="0.2">
      <c r="J29" s="77">
        <v>9100182479</v>
      </c>
      <c r="K29" s="76" t="s">
        <v>1360</v>
      </c>
      <c r="L29" s="76" t="s">
        <v>1400</v>
      </c>
      <c r="M29" s="76" t="s">
        <v>1386</v>
      </c>
      <c r="N29" s="76" t="s">
        <v>1442</v>
      </c>
      <c r="O29" s="47">
        <v>65</v>
      </c>
      <c r="P29" s="47">
        <v>30</v>
      </c>
    </row>
    <row r="30" spans="7:16" x14ac:dyDescent="0.2">
      <c r="J30" s="77">
        <v>9100166822</v>
      </c>
      <c r="K30" s="76" t="s">
        <v>1360</v>
      </c>
      <c r="L30" s="76" t="s">
        <v>1395</v>
      </c>
      <c r="M30" s="76" t="s">
        <v>1386</v>
      </c>
      <c r="N30" s="76" t="s">
        <v>1442</v>
      </c>
      <c r="O30" s="47">
        <v>65</v>
      </c>
      <c r="P30" s="47">
        <v>30</v>
      </c>
    </row>
    <row r="31" spans="7:16" x14ac:dyDescent="0.2">
      <c r="J31" s="77">
        <v>9100167559</v>
      </c>
      <c r="K31" s="76" t="s">
        <v>1360</v>
      </c>
      <c r="L31" s="76" t="s">
        <v>1412</v>
      </c>
      <c r="M31" s="76" t="s">
        <v>1413</v>
      </c>
      <c r="N31" s="76" t="s">
        <v>1452</v>
      </c>
      <c r="O31" s="47">
        <v>65</v>
      </c>
      <c r="P31" s="47">
        <v>30</v>
      </c>
    </row>
    <row r="32" spans="7:16" x14ac:dyDescent="0.2">
      <c r="J32" s="77">
        <v>9100170860</v>
      </c>
      <c r="K32" s="76" t="s">
        <v>1360</v>
      </c>
      <c r="L32" s="76" t="s">
        <v>1414</v>
      </c>
      <c r="M32" s="76" t="s">
        <v>1386</v>
      </c>
      <c r="N32" s="76" t="s">
        <v>1442</v>
      </c>
      <c r="O32" s="47">
        <v>65</v>
      </c>
      <c r="P32" s="47">
        <v>30</v>
      </c>
    </row>
    <row r="33" spans="10:16" x14ac:dyDescent="0.2">
      <c r="J33" s="77">
        <v>9100155299</v>
      </c>
      <c r="K33" s="76" t="s">
        <v>1360</v>
      </c>
      <c r="L33" s="76" t="s">
        <v>1415</v>
      </c>
      <c r="M33" s="76" t="s">
        <v>1392</v>
      </c>
      <c r="N33" s="76" t="s">
        <v>1444</v>
      </c>
      <c r="O33" s="47">
        <v>65</v>
      </c>
      <c r="P33" s="47">
        <v>30</v>
      </c>
    </row>
    <row r="34" spans="10:16" x14ac:dyDescent="0.2">
      <c r="J34" s="77">
        <v>9100159924</v>
      </c>
      <c r="K34" s="76" t="s">
        <v>1360</v>
      </c>
      <c r="L34" s="76" t="s">
        <v>1416</v>
      </c>
      <c r="M34" s="76" t="s">
        <v>1417</v>
      </c>
      <c r="N34" s="76" t="s">
        <v>1453</v>
      </c>
      <c r="O34" s="47">
        <v>65</v>
      </c>
      <c r="P34" s="47">
        <v>30</v>
      </c>
    </row>
    <row r="35" spans="10:16" x14ac:dyDescent="0.2">
      <c r="J35" s="77">
        <v>9100181820</v>
      </c>
      <c r="K35" s="76" t="s">
        <v>1326</v>
      </c>
      <c r="L35" s="76" t="s">
        <v>1411</v>
      </c>
      <c r="M35" s="76" t="s">
        <v>1386</v>
      </c>
      <c r="N35" s="76" t="s">
        <v>1451</v>
      </c>
      <c r="O35" s="47">
        <v>65</v>
      </c>
      <c r="P35" s="47">
        <v>30</v>
      </c>
    </row>
    <row r="36" spans="10:16" x14ac:dyDescent="0.2">
      <c r="J36" s="77">
        <v>9100163919</v>
      </c>
      <c r="K36" s="76" t="s">
        <v>1361</v>
      </c>
      <c r="L36" s="76" t="s">
        <v>1418</v>
      </c>
      <c r="M36" s="76" t="s">
        <v>1386</v>
      </c>
      <c r="N36" s="76" t="s">
        <v>1454</v>
      </c>
      <c r="O36" s="47">
        <v>65</v>
      </c>
      <c r="P36" s="47">
        <v>30</v>
      </c>
    </row>
    <row r="37" spans="10:16" x14ac:dyDescent="0.2">
      <c r="J37" s="77">
        <v>9100201637</v>
      </c>
      <c r="K37" s="76" t="s">
        <v>1362</v>
      </c>
      <c r="L37" s="76" t="s">
        <v>1419</v>
      </c>
      <c r="M37" s="76" t="s">
        <v>1386</v>
      </c>
      <c r="N37" s="76" t="s">
        <v>1442</v>
      </c>
      <c r="O37" s="47">
        <v>65</v>
      </c>
      <c r="P37" s="47">
        <v>30</v>
      </c>
    </row>
    <row r="38" spans="10:16" x14ac:dyDescent="0.2">
      <c r="J38" s="77">
        <v>9100176791</v>
      </c>
      <c r="K38" s="76" t="s">
        <v>1363</v>
      </c>
      <c r="L38" s="76" t="s">
        <v>1418</v>
      </c>
      <c r="M38" s="76" t="s">
        <v>1386</v>
      </c>
      <c r="N38" s="76" t="s">
        <v>1442</v>
      </c>
      <c r="O38" s="47">
        <v>65</v>
      </c>
      <c r="P38" s="47">
        <v>30</v>
      </c>
    </row>
    <row r="39" spans="10:16" x14ac:dyDescent="0.2">
      <c r="J39" s="77">
        <v>9100179029</v>
      </c>
      <c r="K39" s="76" t="s">
        <v>1364</v>
      </c>
      <c r="L39" s="76" t="s">
        <v>1383</v>
      </c>
      <c r="M39" s="76" t="s">
        <v>1384</v>
      </c>
      <c r="N39" s="76" t="s">
        <v>1442</v>
      </c>
      <c r="O39" s="47">
        <v>65</v>
      </c>
      <c r="P39" s="47">
        <v>30</v>
      </c>
    </row>
    <row r="40" spans="10:16" x14ac:dyDescent="0.2">
      <c r="J40" s="77">
        <v>9100192770</v>
      </c>
      <c r="K40" s="76" t="s">
        <v>1364</v>
      </c>
      <c r="L40" s="76" t="s">
        <v>1420</v>
      </c>
      <c r="M40" s="76" t="s">
        <v>1392</v>
      </c>
      <c r="N40" s="76" t="s">
        <v>1444</v>
      </c>
      <c r="O40" s="47">
        <v>65</v>
      </c>
      <c r="P40" s="47">
        <v>30</v>
      </c>
    </row>
    <row r="41" spans="10:16" x14ac:dyDescent="0.2">
      <c r="J41" s="77">
        <v>9100193411</v>
      </c>
      <c r="K41" s="76" t="s">
        <v>1364</v>
      </c>
      <c r="L41" s="76" t="s">
        <v>1415</v>
      </c>
      <c r="M41" s="76" t="s">
        <v>1392</v>
      </c>
      <c r="N41" s="76" t="s">
        <v>1444</v>
      </c>
      <c r="O41" s="47">
        <v>65</v>
      </c>
      <c r="P41" s="47">
        <v>30</v>
      </c>
    </row>
    <row r="42" spans="10:16" x14ac:dyDescent="0.2">
      <c r="J42" s="77">
        <v>9100191955</v>
      </c>
      <c r="K42" s="76" t="s">
        <v>1364</v>
      </c>
      <c r="L42" s="76" t="s">
        <v>1421</v>
      </c>
      <c r="M42" s="76" t="s">
        <v>1392</v>
      </c>
      <c r="N42" s="76" t="s">
        <v>1444</v>
      </c>
      <c r="O42" s="47">
        <v>65</v>
      </c>
      <c r="P42" s="47">
        <v>30</v>
      </c>
    </row>
    <row r="43" spans="10:16" x14ac:dyDescent="0.2">
      <c r="J43" s="77">
        <v>9100179036</v>
      </c>
      <c r="K43" s="76" t="s">
        <v>1364</v>
      </c>
      <c r="L43" s="76" t="s">
        <v>1422</v>
      </c>
      <c r="M43" s="76" t="s">
        <v>1392</v>
      </c>
      <c r="N43" s="76" t="s">
        <v>1444</v>
      </c>
      <c r="O43" s="47">
        <v>65</v>
      </c>
      <c r="P43" s="47">
        <v>30</v>
      </c>
    </row>
    <row r="44" spans="10:16" x14ac:dyDescent="0.2">
      <c r="J44" s="77" t="s">
        <v>1460</v>
      </c>
      <c r="K44" s="76" t="s">
        <v>1365</v>
      </c>
      <c r="L44" s="76" t="s">
        <v>1395</v>
      </c>
      <c r="M44" s="76" t="s">
        <v>1386</v>
      </c>
      <c r="N44" s="76" t="s">
        <v>1442</v>
      </c>
      <c r="O44" s="47">
        <v>185</v>
      </c>
      <c r="P44" s="47">
        <v>30</v>
      </c>
    </row>
    <row r="45" spans="10:16" x14ac:dyDescent="0.2">
      <c r="J45" s="77">
        <v>9100159112</v>
      </c>
      <c r="K45" s="76" t="s">
        <v>1365</v>
      </c>
      <c r="L45" s="76" t="s">
        <v>1395</v>
      </c>
      <c r="M45" s="76" t="s">
        <v>1386</v>
      </c>
      <c r="N45" s="76" t="s">
        <v>1442</v>
      </c>
      <c r="O45" s="47">
        <v>0</v>
      </c>
      <c r="P45" s="47">
        <v>30</v>
      </c>
    </row>
    <row r="46" spans="10:16" x14ac:dyDescent="0.2">
      <c r="J46" s="77">
        <v>9100182523</v>
      </c>
      <c r="K46" s="76" t="s">
        <v>1366</v>
      </c>
      <c r="L46" s="76" t="s">
        <v>1423</v>
      </c>
      <c r="M46" s="76" t="s">
        <v>1424</v>
      </c>
      <c r="N46" s="76" t="s">
        <v>1455</v>
      </c>
      <c r="O46" s="47">
        <v>65</v>
      </c>
      <c r="P46" s="47">
        <v>30</v>
      </c>
    </row>
    <row r="47" spans="10:16" x14ac:dyDescent="0.2">
      <c r="J47" s="77">
        <v>9100174959</v>
      </c>
      <c r="K47" s="76" t="s">
        <v>1367</v>
      </c>
      <c r="L47" s="76" t="s">
        <v>1425</v>
      </c>
      <c r="M47" s="76" t="s">
        <v>1386</v>
      </c>
      <c r="N47" s="76" t="s">
        <v>1442</v>
      </c>
      <c r="O47" s="47">
        <v>65</v>
      </c>
      <c r="P47" s="47">
        <v>30</v>
      </c>
    </row>
    <row r="48" spans="10:16" x14ac:dyDescent="0.2">
      <c r="J48" s="77">
        <v>9100175002</v>
      </c>
      <c r="K48" s="76" t="s">
        <v>1368</v>
      </c>
      <c r="L48" s="76" t="s">
        <v>1426</v>
      </c>
      <c r="M48" s="76" t="s">
        <v>1427</v>
      </c>
      <c r="N48" s="76" t="s">
        <v>1456</v>
      </c>
      <c r="O48" s="47">
        <v>65</v>
      </c>
      <c r="P48" s="47">
        <v>30</v>
      </c>
    </row>
    <row r="49" spans="10:16" x14ac:dyDescent="0.2">
      <c r="J49" s="77">
        <v>9100195859</v>
      </c>
      <c r="K49" s="76" t="s">
        <v>1369</v>
      </c>
      <c r="L49" s="76" t="s">
        <v>1428</v>
      </c>
      <c r="M49" s="76" t="s">
        <v>1392</v>
      </c>
      <c r="N49" s="76" t="s">
        <v>1444</v>
      </c>
      <c r="O49" s="47">
        <v>65</v>
      </c>
      <c r="P49" s="47">
        <v>30</v>
      </c>
    </row>
    <row r="50" spans="10:16" x14ac:dyDescent="0.2">
      <c r="J50" s="77">
        <v>9100176864</v>
      </c>
      <c r="K50" s="76" t="s">
        <v>1369</v>
      </c>
      <c r="L50" s="76" t="s">
        <v>1429</v>
      </c>
      <c r="M50" s="76" t="s">
        <v>1430</v>
      </c>
      <c r="N50" s="76" t="s">
        <v>1442</v>
      </c>
      <c r="O50" s="47">
        <v>65</v>
      </c>
      <c r="P50" s="47">
        <v>30</v>
      </c>
    </row>
    <row r="51" spans="10:16" x14ac:dyDescent="0.2">
      <c r="J51" s="77">
        <v>9100183626</v>
      </c>
      <c r="K51" s="76" t="s">
        <v>1369</v>
      </c>
      <c r="L51" s="76" t="s">
        <v>1431</v>
      </c>
      <c r="M51" s="76" t="s">
        <v>1432</v>
      </c>
      <c r="N51" s="76" t="s">
        <v>1457</v>
      </c>
      <c r="O51" s="47">
        <v>65</v>
      </c>
      <c r="P51" s="47">
        <v>30</v>
      </c>
    </row>
    <row r="52" spans="10:16" x14ac:dyDescent="0.2">
      <c r="J52" s="77">
        <v>9100177689</v>
      </c>
      <c r="K52" s="76" t="s">
        <v>1370</v>
      </c>
      <c r="L52" s="76" t="s">
        <v>1383</v>
      </c>
      <c r="M52" s="76" t="s">
        <v>1386</v>
      </c>
      <c r="N52" s="76" t="s">
        <v>1442</v>
      </c>
      <c r="O52" s="47">
        <v>65</v>
      </c>
      <c r="P52" s="47">
        <v>30</v>
      </c>
    </row>
    <row r="53" spans="10:16" x14ac:dyDescent="0.2">
      <c r="J53" s="77">
        <v>9100160020</v>
      </c>
      <c r="K53" s="76" t="s">
        <v>1370</v>
      </c>
      <c r="L53" s="76" t="s">
        <v>1433</v>
      </c>
      <c r="M53" s="76" t="s">
        <v>1386</v>
      </c>
      <c r="N53" s="76" t="s">
        <v>1442</v>
      </c>
      <c r="O53" s="47">
        <v>65</v>
      </c>
      <c r="P53" s="47">
        <v>30</v>
      </c>
    </row>
    <row r="54" spans="10:16" x14ac:dyDescent="0.2">
      <c r="J54" s="77">
        <v>9100189471</v>
      </c>
      <c r="K54" s="76" t="s">
        <v>1371</v>
      </c>
      <c r="L54" s="76" t="s">
        <v>1434</v>
      </c>
      <c r="M54" s="76" t="s">
        <v>1413</v>
      </c>
      <c r="N54" s="76" t="s">
        <v>1452</v>
      </c>
      <c r="O54" s="47">
        <v>65</v>
      </c>
      <c r="P54" s="47">
        <v>30</v>
      </c>
    </row>
    <row r="55" spans="10:16" x14ac:dyDescent="0.2">
      <c r="J55" s="77">
        <v>9100191098</v>
      </c>
      <c r="K55" s="76" t="s">
        <v>1372</v>
      </c>
      <c r="L55" s="76" t="s">
        <v>1385</v>
      </c>
      <c r="M55" s="76" t="s">
        <v>1386</v>
      </c>
      <c r="N55" s="76" t="s">
        <v>1442</v>
      </c>
      <c r="O55" s="47">
        <v>65</v>
      </c>
      <c r="P55" s="47">
        <v>30</v>
      </c>
    </row>
    <row r="56" spans="10:16" x14ac:dyDescent="0.2">
      <c r="J56" s="77">
        <v>9100201059</v>
      </c>
      <c r="K56" s="76" t="s">
        <v>1373</v>
      </c>
      <c r="L56" s="76" t="s">
        <v>1426</v>
      </c>
      <c r="M56" s="76" t="s">
        <v>1427</v>
      </c>
      <c r="N56" s="76" t="s">
        <v>1456</v>
      </c>
      <c r="O56" s="47">
        <v>65</v>
      </c>
      <c r="P56" s="47">
        <v>30</v>
      </c>
    </row>
    <row r="57" spans="10:16" x14ac:dyDescent="0.2">
      <c r="J57" s="77">
        <v>9100206370</v>
      </c>
      <c r="K57" s="76" t="s">
        <v>1374</v>
      </c>
      <c r="L57" s="76" t="s">
        <v>1435</v>
      </c>
      <c r="M57" s="76" t="s">
        <v>1386</v>
      </c>
      <c r="N57" s="76" t="s">
        <v>1442</v>
      </c>
      <c r="O57" s="47">
        <v>65</v>
      </c>
      <c r="P57" s="47">
        <v>30</v>
      </c>
    </row>
    <row r="58" spans="10:16" x14ac:dyDescent="0.2">
      <c r="J58" s="77">
        <v>9100162462</v>
      </c>
      <c r="K58" s="76" t="s">
        <v>1375</v>
      </c>
      <c r="L58" s="76" t="s">
        <v>1436</v>
      </c>
      <c r="M58" s="76" t="s">
        <v>1437</v>
      </c>
      <c r="N58" s="76" t="s">
        <v>1458</v>
      </c>
      <c r="O58" s="47">
        <v>65</v>
      </c>
      <c r="P58" s="47">
        <v>30</v>
      </c>
    </row>
    <row r="59" spans="10:16" x14ac:dyDescent="0.2">
      <c r="J59" s="77">
        <v>9100159163</v>
      </c>
      <c r="K59" s="76" t="s">
        <v>1376</v>
      </c>
      <c r="L59" s="76" t="s">
        <v>1438</v>
      </c>
      <c r="M59" s="76" t="s">
        <v>1394</v>
      </c>
      <c r="N59" s="76" t="s">
        <v>1445</v>
      </c>
      <c r="O59" s="47">
        <v>65</v>
      </c>
      <c r="P59" s="47">
        <v>30</v>
      </c>
    </row>
    <row r="60" spans="10:16" x14ac:dyDescent="0.2">
      <c r="J60" s="77">
        <v>9100168584</v>
      </c>
      <c r="K60" s="76" t="s">
        <v>1377</v>
      </c>
      <c r="L60" s="76"/>
      <c r="M60" s="76" t="s">
        <v>1439</v>
      </c>
      <c r="N60" s="76" t="s">
        <v>1459</v>
      </c>
      <c r="O60" s="47">
        <v>65</v>
      </c>
      <c r="P60" s="47">
        <v>30</v>
      </c>
    </row>
  </sheetData>
  <sheetProtection algorithmName="SHA-512" hashValue="eryl84l4FAwnUtE6A5Xv4TRJMVoxAxWvar67dFXL3p/t0SO1T5va5r/sPw49fzKZ9hvxVL1v/17DGfrF01aDYg==" saltValue="io1pKnhZxxAUDL1ii9OyNw==" spinCount="100000" sheet="1" objects="1" scenarios="1" selectLockedCells="1" selectUnlockedCells="1"/>
  <mergeCells count="1">
    <mergeCell ref="G1:H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2276"/>
  <sheetViews>
    <sheetView workbookViewId="0">
      <selection sqref="A1:B6"/>
    </sheetView>
  </sheetViews>
  <sheetFormatPr defaultColWidth="9.140625" defaultRowHeight="12.75" x14ac:dyDescent="0.2"/>
  <cols>
    <col min="1" max="2" width="10.42578125" style="5" customWidth="1"/>
    <col min="3" max="16384" width="9.140625" style="5"/>
  </cols>
  <sheetData>
    <row r="1" spans="1:2" x14ac:dyDescent="0.2">
      <c r="A1" s="1" t="s">
        <v>8</v>
      </c>
      <c r="B1" s="1" t="s">
        <v>9</v>
      </c>
    </row>
    <row r="2" spans="1:2" x14ac:dyDescent="0.2">
      <c r="A2" s="2" t="s">
        <v>2</v>
      </c>
      <c r="B2" s="2" t="s">
        <v>1</v>
      </c>
    </row>
    <row r="3" spans="1:2" x14ac:dyDescent="0.2">
      <c r="A3" s="2" t="s">
        <v>3</v>
      </c>
      <c r="B3" s="2" t="s">
        <v>4</v>
      </c>
    </row>
    <row r="4" spans="1:2" x14ac:dyDescent="0.2">
      <c r="A4" s="2" t="s">
        <v>13</v>
      </c>
      <c r="B4" s="2" t="s">
        <v>5</v>
      </c>
    </row>
    <row r="5" spans="1:2" x14ac:dyDescent="0.2">
      <c r="A5" s="2" t="s">
        <v>14</v>
      </c>
      <c r="B5" s="2" t="s">
        <v>6</v>
      </c>
    </row>
    <row r="6" spans="1:2" x14ac:dyDescent="0.2">
      <c r="A6" s="2" t="s">
        <v>15</v>
      </c>
      <c r="B6" s="2" t="s">
        <v>16</v>
      </c>
    </row>
    <row r="7" spans="1:2" x14ac:dyDescent="0.2">
      <c r="A7" s="3"/>
      <c r="B7" s="4"/>
    </row>
    <row r="8" spans="1:2" x14ac:dyDescent="0.2">
      <c r="A8" s="3"/>
      <c r="B8" s="4"/>
    </row>
    <row r="9" spans="1:2" x14ac:dyDescent="0.2">
      <c r="A9" s="3"/>
      <c r="B9" s="4"/>
    </row>
    <row r="10" spans="1:2" x14ac:dyDescent="0.2">
      <c r="A10" s="3"/>
      <c r="B10" s="4"/>
    </row>
    <row r="11" spans="1:2" x14ac:dyDescent="0.2">
      <c r="A11" s="3"/>
      <c r="B11" s="4"/>
    </row>
    <row r="12" spans="1:2" x14ac:dyDescent="0.2">
      <c r="A12" s="3"/>
      <c r="B12" s="4"/>
    </row>
    <row r="13" spans="1:2" x14ac:dyDescent="0.2">
      <c r="A13" s="3"/>
      <c r="B13" s="4"/>
    </row>
    <row r="14" spans="1:2" x14ac:dyDescent="0.2">
      <c r="A14" s="3"/>
      <c r="B14" s="4"/>
    </row>
    <row r="15" spans="1:2" x14ac:dyDescent="0.2">
      <c r="A15" s="3"/>
      <c r="B15" s="4"/>
    </row>
    <row r="16" spans="1:2" x14ac:dyDescent="0.2">
      <c r="A16" s="3"/>
      <c r="B16" s="4"/>
    </row>
    <row r="17" spans="1:2" x14ac:dyDescent="0.2">
      <c r="A17" s="3"/>
      <c r="B17" s="4"/>
    </row>
    <row r="18" spans="1:2" x14ac:dyDescent="0.2">
      <c r="A18" s="3"/>
      <c r="B18" s="4"/>
    </row>
    <row r="19" spans="1:2" x14ac:dyDescent="0.2">
      <c r="A19" s="3"/>
      <c r="B19" s="4"/>
    </row>
    <row r="20" spans="1:2" x14ac:dyDescent="0.2">
      <c r="A20" s="3"/>
      <c r="B20" s="4"/>
    </row>
    <row r="21" spans="1:2" x14ac:dyDescent="0.2">
      <c r="A21" s="4"/>
      <c r="B21" s="4"/>
    </row>
    <row r="22" spans="1:2" x14ac:dyDescent="0.2">
      <c r="A22" s="3"/>
      <c r="B22" s="4"/>
    </row>
    <row r="23" spans="1:2" x14ac:dyDescent="0.2">
      <c r="A23" s="3"/>
      <c r="B23" s="4"/>
    </row>
    <row r="24" spans="1:2" x14ac:dyDescent="0.2">
      <c r="A24" s="3"/>
      <c r="B24" s="4"/>
    </row>
    <row r="25" spans="1:2" x14ac:dyDescent="0.2">
      <c r="A25" s="3"/>
      <c r="B25" s="4"/>
    </row>
    <row r="26" spans="1:2" x14ac:dyDescent="0.2">
      <c r="A26" s="3"/>
      <c r="B26" s="4"/>
    </row>
    <row r="27" spans="1:2" x14ac:dyDescent="0.2">
      <c r="A27" s="3"/>
      <c r="B27" s="4"/>
    </row>
    <row r="28" spans="1:2" x14ac:dyDescent="0.2">
      <c r="A28" s="3"/>
      <c r="B28" s="4"/>
    </row>
    <row r="29" spans="1:2" x14ac:dyDescent="0.2">
      <c r="A29" s="3"/>
      <c r="B29" s="4"/>
    </row>
    <row r="30" spans="1:2" x14ac:dyDescent="0.2">
      <c r="A30" s="4"/>
      <c r="B30" s="4"/>
    </row>
    <row r="31" spans="1:2" x14ac:dyDescent="0.2">
      <c r="A31" s="3"/>
      <c r="B31" s="4"/>
    </row>
    <row r="32" spans="1:2" x14ac:dyDescent="0.2">
      <c r="A32" s="4"/>
      <c r="B32" s="4"/>
    </row>
    <row r="33" spans="1:2" x14ac:dyDescent="0.2">
      <c r="A33" s="4"/>
      <c r="B33" s="4"/>
    </row>
    <row r="34" spans="1:2" x14ac:dyDescent="0.2">
      <c r="A34" s="4"/>
      <c r="B34" s="4"/>
    </row>
    <row r="35" spans="1:2" x14ac:dyDescent="0.2">
      <c r="A35" s="3"/>
      <c r="B35" s="4"/>
    </row>
    <row r="36" spans="1:2" x14ac:dyDescent="0.2">
      <c r="A36" s="3"/>
      <c r="B36" s="4"/>
    </row>
    <row r="37" spans="1:2" x14ac:dyDescent="0.2">
      <c r="A37" s="3"/>
      <c r="B37" s="4"/>
    </row>
    <row r="38" spans="1:2" x14ac:dyDescent="0.2">
      <c r="A38" s="3"/>
      <c r="B38" s="4"/>
    </row>
    <row r="39" spans="1:2" x14ac:dyDescent="0.2">
      <c r="A39" s="3"/>
      <c r="B39" s="4"/>
    </row>
    <row r="40" spans="1:2" x14ac:dyDescent="0.2">
      <c r="A40" s="3"/>
      <c r="B40" s="4"/>
    </row>
    <row r="41" spans="1:2" x14ac:dyDescent="0.2">
      <c r="A41" s="3"/>
      <c r="B41" s="4"/>
    </row>
    <row r="42" spans="1:2" x14ac:dyDescent="0.2">
      <c r="A42" s="3"/>
      <c r="B42" s="4"/>
    </row>
    <row r="43" spans="1:2" x14ac:dyDescent="0.2">
      <c r="A43" s="3"/>
      <c r="B43" s="4"/>
    </row>
    <row r="44" spans="1:2" x14ac:dyDescent="0.2">
      <c r="A44" s="3"/>
      <c r="B44" s="4"/>
    </row>
    <row r="45" spans="1:2" x14ac:dyDescent="0.2">
      <c r="A45" s="4"/>
      <c r="B45" s="4"/>
    </row>
    <row r="46" spans="1:2" x14ac:dyDescent="0.2">
      <c r="A46" s="3"/>
      <c r="B46" s="4"/>
    </row>
    <row r="47" spans="1:2" x14ac:dyDescent="0.2">
      <c r="A47" s="3"/>
      <c r="B47" s="4"/>
    </row>
    <row r="48" spans="1:2" x14ac:dyDescent="0.2">
      <c r="A48" s="3"/>
      <c r="B48" s="4"/>
    </row>
    <row r="49" spans="1:2" x14ac:dyDescent="0.2">
      <c r="A49" s="3"/>
      <c r="B49" s="4"/>
    </row>
    <row r="50" spans="1:2" x14ac:dyDescent="0.2">
      <c r="A50" s="3"/>
      <c r="B50" s="4"/>
    </row>
    <row r="51" spans="1:2" x14ac:dyDescent="0.2">
      <c r="A51" s="3"/>
      <c r="B51" s="4"/>
    </row>
    <row r="52" spans="1:2" x14ac:dyDescent="0.2">
      <c r="A52" s="3"/>
      <c r="B52" s="4"/>
    </row>
    <row r="53" spans="1:2" x14ac:dyDescent="0.2">
      <c r="A53" s="3"/>
      <c r="B53" s="4"/>
    </row>
    <row r="54" spans="1:2" x14ac:dyDescent="0.2">
      <c r="A54" s="4"/>
      <c r="B54" s="4"/>
    </row>
    <row r="55" spans="1:2" x14ac:dyDescent="0.2">
      <c r="A55" s="3"/>
      <c r="B55" s="4"/>
    </row>
    <row r="56" spans="1:2" x14ac:dyDescent="0.2">
      <c r="A56" s="4"/>
      <c r="B56" s="6"/>
    </row>
    <row r="57" spans="1:2" x14ac:dyDescent="0.2">
      <c r="A57" s="3"/>
      <c r="B57" s="6"/>
    </row>
    <row r="58" spans="1:2" x14ac:dyDescent="0.2">
      <c r="A58" s="3"/>
      <c r="B58" s="6"/>
    </row>
    <row r="59" spans="1:2" x14ac:dyDescent="0.2">
      <c r="A59" s="3"/>
      <c r="B59" s="6"/>
    </row>
    <row r="60" spans="1:2" x14ac:dyDescent="0.2">
      <c r="A60" s="3"/>
      <c r="B60" s="6"/>
    </row>
    <row r="61" spans="1:2" x14ac:dyDescent="0.2">
      <c r="A61" s="3"/>
      <c r="B61" s="6"/>
    </row>
    <row r="62" spans="1:2" x14ac:dyDescent="0.2">
      <c r="A62" s="4"/>
      <c r="B62" s="6"/>
    </row>
    <row r="63" spans="1:2" x14ac:dyDescent="0.2">
      <c r="A63" s="3"/>
      <c r="B63" s="6"/>
    </row>
    <row r="64" spans="1:2" x14ac:dyDescent="0.2">
      <c r="A64" s="3"/>
      <c r="B64" s="6"/>
    </row>
    <row r="65" spans="1:2" x14ac:dyDescent="0.2">
      <c r="A65" s="3"/>
      <c r="B65" s="6"/>
    </row>
    <row r="66" spans="1:2" x14ac:dyDescent="0.2">
      <c r="A66" s="3"/>
      <c r="B66" s="6"/>
    </row>
    <row r="67" spans="1:2" x14ac:dyDescent="0.2">
      <c r="A67" s="3"/>
      <c r="B67" s="4"/>
    </row>
    <row r="68" spans="1:2" x14ac:dyDescent="0.2">
      <c r="A68" s="3"/>
      <c r="B68" s="4"/>
    </row>
    <row r="69" spans="1:2" x14ac:dyDescent="0.2">
      <c r="A69" s="3"/>
      <c r="B69" s="4"/>
    </row>
    <row r="70" spans="1:2" x14ac:dyDescent="0.2">
      <c r="A70" s="3"/>
      <c r="B70" s="4"/>
    </row>
    <row r="71" spans="1:2" x14ac:dyDescent="0.2">
      <c r="A71" s="3"/>
      <c r="B71" s="4"/>
    </row>
    <row r="72" spans="1:2" x14ac:dyDescent="0.2">
      <c r="A72" s="4"/>
      <c r="B72" s="4"/>
    </row>
    <row r="73" spans="1:2" x14ac:dyDescent="0.2">
      <c r="A73" s="3"/>
      <c r="B73" s="4"/>
    </row>
    <row r="74" spans="1:2" x14ac:dyDescent="0.2">
      <c r="A74" s="3"/>
      <c r="B74" s="4"/>
    </row>
    <row r="75" spans="1:2" x14ac:dyDescent="0.2">
      <c r="A75" s="3"/>
      <c r="B75" s="4"/>
    </row>
    <row r="76" spans="1:2" x14ac:dyDescent="0.2">
      <c r="A76" s="3"/>
      <c r="B76" s="4"/>
    </row>
    <row r="77" spans="1:2" x14ac:dyDescent="0.2">
      <c r="A77" s="3"/>
      <c r="B77" s="4"/>
    </row>
    <row r="78" spans="1:2" x14ac:dyDescent="0.2">
      <c r="A78" s="3"/>
      <c r="B78" s="4"/>
    </row>
    <row r="79" spans="1:2" x14ac:dyDescent="0.2">
      <c r="A79" s="3"/>
      <c r="B79" s="4"/>
    </row>
    <row r="80" spans="1:2" x14ac:dyDescent="0.2">
      <c r="A80" s="3"/>
      <c r="B80" s="4"/>
    </row>
    <row r="81" spans="1:2" x14ac:dyDescent="0.2">
      <c r="A81" s="3"/>
      <c r="B81" s="4"/>
    </row>
    <row r="82" spans="1:2" x14ac:dyDescent="0.2">
      <c r="A82" s="4"/>
      <c r="B82" s="4"/>
    </row>
    <row r="83" spans="1:2" x14ac:dyDescent="0.2">
      <c r="A83" s="4"/>
      <c r="B83" s="4"/>
    </row>
    <row r="84" spans="1:2" x14ac:dyDescent="0.2">
      <c r="A84" s="3"/>
      <c r="B84" s="4"/>
    </row>
    <row r="85" spans="1:2" x14ac:dyDescent="0.2">
      <c r="A85" s="3"/>
      <c r="B85" s="4"/>
    </row>
    <row r="86" spans="1:2" x14ac:dyDescent="0.2">
      <c r="A86" s="3"/>
      <c r="B86" s="4"/>
    </row>
    <row r="87" spans="1:2" x14ac:dyDescent="0.2">
      <c r="A87" s="3"/>
      <c r="B87" s="4"/>
    </row>
    <row r="88" spans="1:2" x14ac:dyDescent="0.2">
      <c r="A88" s="3"/>
      <c r="B88" s="4"/>
    </row>
    <row r="89" spans="1:2" x14ac:dyDescent="0.2">
      <c r="A89" s="4"/>
      <c r="B89" s="4"/>
    </row>
    <row r="90" spans="1:2" x14ac:dyDescent="0.2">
      <c r="A90" s="3"/>
      <c r="B90" s="4"/>
    </row>
    <row r="91" spans="1:2" x14ac:dyDescent="0.2">
      <c r="A91" s="3"/>
      <c r="B91" s="4"/>
    </row>
    <row r="92" spans="1:2" x14ac:dyDescent="0.2">
      <c r="A92" s="3"/>
      <c r="B92" s="4"/>
    </row>
    <row r="93" spans="1:2" x14ac:dyDescent="0.2">
      <c r="A93" s="3"/>
      <c r="B93" s="4"/>
    </row>
    <row r="94" spans="1:2" x14ac:dyDescent="0.2">
      <c r="A94" s="3"/>
      <c r="B94" s="4"/>
    </row>
    <row r="95" spans="1:2" x14ac:dyDescent="0.2">
      <c r="A95" s="4"/>
      <c r="B95" s="4"/>
    </row>
    <row r="96" spans="1:2" x14ac:dyDescent="0.2">
      <c r="A96" s="3"/>
      <c r="B96" s="4"/>
    </row>
    <row r="97" spans="1:2" x14ac:dyDescent="0.2">
      <c r="A97" s="3"/>
      <c r="B97" s="4"/>
    </row>
    <row r="98" spans="1:2" x14ac:dyDescent="0.2">
      <c r="A98" s="4"/>
      <c r="B98" s="4"/>
    </row>
    <row r="99" spans="1:2" x14ac:dyDescent="0.2">
      <c r="A99" s="3"/>
      <c r="B99" s="4"/>
    </row>
    <row r="100" spans="1:2" x14ac:dyDescent="0.2">
      <c r="A100" s="3"/>
      <c r="B100" s="4"/>
    </row>
    <row r="101" spans="1:2" x14ac:dyDescent="0.2">
      <c r="A101" s="3"/>
      <c r="B101" s="4"/>
    </row>
    <row r="102" spans="1:2" x14ac:dyDescent="0.2">
      <c r="A102" s="3"/>
      <c r="B102" s="4"/>
    </row>
    <row r="103" spans="1:2" x14ac:dyDescent="0.2">
      <c r="A103" s="3"/>
      <c r="B103" s="4"/>
    </row>
    <row r="104" spans="1:2" x14ac:dyDescent="0.2">
      <c r="A104" s="3"/>
      <c r="B104" s="4"/>
    </row>
    <row r="105" spans="1:2" x14ac:dyDescent="0.2">
      <c r="A105" s="3"/>
      <c r="B105" s="4"/>
    </row>
    <row r="106" spans="1:2" x14ac:dyDescent="0.2">
      <c r="A106" s="3"/>
      <c r="B106" s="4"/>
    </row>
    <row r="107" spans="1:2" x14ac:dyDescent="0.2">
      <c r="A107" s="3"/>
      <c r="B107" s="4"/>
    </row>
    <row r="108" spans="1:2" x14ac:dyDescent="0.2">
      <c r="A108" s="4"/>
      <c r="B108" s="4"/>
    </row>
    <row r="109" spans="1:2" x14ac:dyDescent="0.2">
      <c r="A109" s="3"/>
      <c r="B109" s="4"/>
    </row>
    <row r="110" spans="1:2" x14ac:dyDescent="0.2">
      <c r="A110" s="3"/>
      <c r="B110" s="4"/>
    </row>
    <row r="111" spans="1:2" x14ac:dyDescent="0.2">
      <c r="A111" s="4"/>
      <c r="B111" s="4"/>
    </row>
    <row r="112" spans="1:2" x14ac:dyDescent="0.2">
      <c r="A112" s="3"/>
      <c r="B112" s="4"/>
    </row>
    <row r="113" spans="1:2" x14ac:dyDescent="0.2">
      <c r="A113" s="3"/>
      <c r="B113" s="4"/>
    </row>
    <row r="114" spans="1:2" x14ac:dyDescent="0.2">
      <c r="A114" s="4"/>
      <c r="B114" s="4"/>
    </row>
    <row r="115" spans="1:2" x14ac:dyDescent="0.2">
      <c r="A115" s="3"/>
      <c r="B115" s="4"/>
    </row>
    <row r="116" spans="1:2" x14ac:dyDescent="0.2">
      <c r="A116" s="4"/>
      <c r="B116" s="4"/>
    </row>
    <row r="117" spans="1:2" x14ac:dyDescent="0.2">
      <c r="A117" s="3"/>
      <c r="B117" s="4"/>
    </row>
    <row r="118" spans="1:2" x14ac:dyDescent="0.2">
      <c r="A118" s="4"/>
      <c r="B118" s="4"/>
    </row>
    <row r="119" spans="1:2" x14ac:dyDescent="0.2">
      <c r="A119" s="4"/>
      <c r="B119" s="4"/>
    </row>
    <row r="120" spans="1:2" x14ac:dyDescent="0.2">
      <c r="A120" s="3"/>
      <c r="B120" s="4"/>
    </row>
    <row r="121" spans="1:2" x14ac:dyDescent="0.2">
      <c r="A121" s="3"/>
      <c r="B121" s="4"/>
    </row>
    <row r="122" spans="1:2" x14ac:dyDescent="0.2">
      <c r="A122" s="3"/>
      <c r="B122" s="4"/>
    </row>
    <row r="123" spans="1:2" x14ac:dyDescent="0.2">
      <c r="A123" s="3"/>
      <c r="B123" s="4"/>
    </row>
    <row r="124" spans="1:2" x14ac:dyDescent="0.2">
      <c r="A124" s="3"/>
      <c r="B124" s="4"/>
    </row>
    <row r="125" spans="1:2" x14ac:dyDescent="0.2">
      <c r="A125" s="3"/>
      <c r="B125" s="4"/>
    </row>
    <row r="126" spans="1:2" x14ac:dyDescent="0.2">
      <c r="A126" s="3"/>
      <c r="B126" s="4"/>
    </row>
    <row r="127" spans="1:2" x14ac:dyDescent="0.2">
      <c r="A127" s="4"/>
      <c r="B127" s="4"/>
    </row>
    <row r="128" spans="1:2" x14ac:dyDescent="0.2">
      <c r="A128" s="3"/>
      <c r="B128" s="4"/>
    </row>
    <row r="129" spans="1:2" x14ac:dyDescent="0.2">
      <c r="A129" s="4"/>
      <c r="B129" s="4"/>
    </row>
    <row r="130" spans="1:2" x14ac:dyDescent="0.2">
      <c r="A130" s="3"/>
      <c r="B130" s="4"/>
    </row>
    <row r="131" spans="1:2" x14ac:dyDescent="0.2">
      <c r="A131" s="3"/>
      <c r="B131" s="4"/>
    </row>
    <row r="132" spans="1:2" x14ac:dyDescent="0.2">
      <c r="A132" s="3"/>
      <c r="B132" s="4"/>
    </row>
    <row r="133" spans="1:2" x14ac:dyDescent="0.2">
      <c r="A133" s="3"/>
      <c r="B133" s="4"/>
    </row>
    <row r="134" spans="1:2" x14ac:dyDescent="0.2">
      <c r="A134" s="4"/>
      <c r="B134" s="4"/>
    </row>
    <row r="135" spans="1:2" x14ac:dyDescent="0.2">
      <c r="A135" s="3"/>
      <c r="B135" s="4"/>
    </row>
    <row r="136" spans="1:2" x14ac:dyDescent="0.2">
      <c r="A136" s="3"/>
      <c r="B136" s="4"/>
    </row>
    <row r="137" spans="1:2" x14ac:dyDescent="0.2">
      <c r="A137" s="3"/>
      <c r="B137" s="4"/>
    </row>
    <row r="138" spans="1:2" x14ac:dyDescent="0.2">
      <c r="A138" s="3"/>
      <c r="B138" s="4"/>
    </row>
    <row r="139" spans="1:2" x14ac:dyDescent="0.2">
      <c r="A139" s="4"/>
      <c r="B139" s="4"/>
    </row>
    <row r="140" spans="1:2" x14ac:dyDescent="0.2">
      <c r="A140" s="3"/>
      <c r="B140" s="4"/>
    </row>
    <row r="141" spans="1:2" x14ac:dyDescent="0.2">
      <c r="A141" s="3"/>
      <c r="B141" s="4"/>
    </row>
    <row r="142" spans="1:2" x14ac:dyDescent="0.2">
      <c r="A142" s="3"/>
      <c r="B142" s="4"/>
    </row>
    <row r="143" spans="1:2" x14ac:dyDescent="0.2">
      <c r="A143" s="3"/>
      <c r="B143" s="4"/>
    </row>
    <row r="144" spans="1:2" x14ac:dyDescent="0.2">
      <c r="A144" s="3"/>
      <c r="B144" s="4"/>
    </row>
    <row r="145" spans="1:2" x14ac:dyDescent="0.2">
      <c r="A145" s="3"/>
      <c r="B145" s="4"/>
    </row>
    <row r="146" spans="1:2" x14ac:dyDescent="0.2">
      <c r="A146" s="3"/>
      <c r="B146" s="4"/>
    </row>
    <row r="147" spans="1:2" x14ac:dyDescent="0.2">
      <c r="A147" s="3"/>
      <c r="B147" s="4"/>
    </row>
    <row r="148" spans="1:2" x14ac:dyDescent="0.2">
      <c r="A148" s="3"/>
      <c r="B148" s="4"/>
    </row>
    <row r="149" spans="1:2" x14ac:dyDescent="0.2">
      <c r="A149" s="3"/>
      <c r="B149" s="4"/>
    </row>
    <row r="150" spans="1:2" x14ac:dyDescent="0.2">
      <c r="A150" s="3"/>
      <c r="B150" s="4"/>
    </row>
    <row r="151" spans="1:2" x14ac:dyDescent="0.2">
      <c r="A151" s="3"/>
      <c r="B151" s="4"/>
    </row>
    <row r="152" spans="1:2" x14ac:dyDescent="0.2">
      <c r="A152" s="3"/>
      <c r="B152" s="4"/>
    </row>
    <row r="153" spans="1:2" x14ac:dyDescent="0.2">
      <c r="A153" s="3"/>
      <c r="B153" s="4"/>
    </row>
    <row r="154" spans="1:2" x14ac:dyDescent="0.2">
      <c r="A154" s="3"/>
      <c r="B154" s="4"/>
    </row>
    <row r="155" spans="1:2" x14ac:dyDescent="0.2">
      <c r="A155" s="3"/>
      <c r="B155" s="4"/>
    </row>
    <row r="156" spans="1:2" x14ac:dyDescent="0.2">
      <c r="A156" s="4"/>
      <c r="B156" s="4"/>
    </row>
    <row r="157" spans="1:2" x14ac:dyDescent="0.2">
      <c r="A157" s="4"/>
      <c r="B157" s="4"/>
    </row>
    <row r="158" spans="1:2" x14ac:dyDescent="0.2">
      <c r="A158" s="3"/>
      <c r="B158" s="4"/>
    </row>
    <row r="159" spans="1:2" x14ac:dyDescent="0.2">
      <c r="A159" s="3"/>
      <c r="B159" s="4"/>
    </row>
    <row r="160" spans="1:2" x14ac:dyDescent="0.2">
      <c r="A160" s="3"/>
      <c r="B160" s="4"/>
    </row>
    <row r="161" spans="1:2" x14ac:dyDescent="0.2">
      <c r="A161" s="3"/>
      <c r="B161" s="4"/>
    </row>
    <row r="162" spans="1:2" x14ac:dyDescent="0.2">
      <c r="A162" s="4"/>
      <c r="B162" s="4"/>
    </row>
    <row r="163" spans="1:2" x14ac:dyDescent="0.2">
      <c r="A163" s="4"/>
      <c r="B163" s="4"/>
    </row>
    <row r="164" spans="1:2" x14ac:dyDescent="0.2">
      <c r="A164" s="3"/>
      <c r="B164" s="4"/>
    </row>
    <row r="165" spans="1:2" x14ac:dyDescent="0.2">
      <c r="A165" s="3"/>
      <c r="B165" s="4"/>
    </row>
    <row r="166" spans="1:2" x14ac:dyDescent="0.2">
      <c r="A166" s="3"/>
      <c r="B166" s="4"/>
    </row>
    <row r="167" spans="1:2" x14ac:dyDescent="0.2">
      <c r="A167" s="3"/>
      <c r="B167" s="4"/>
    </row>
    <row r="168" spans="1:2" x14ac:dyDescent="0.2">
      <c r="A168" s="4"/>
      <c r="B168" s="4"/>
    </row>
    <row r="169" spans="1:2" x14ac:dyDescent="0.2">
      <c r="A169" s="3"/>
      <c r="B169" s="4"/>
    </row>
    <row r="170" spans="1:2" x14ac:dyDescent="0.2">
      <c r="A170" s="3"/>
      <c r="B170" s="4"/>
    </row>
    <row r="171" spans="1:2" x14ac:dyDescent="0.2">
      <c r="A171" s="4"/>
      <c r="B171" s="4"/>
    </row>
    <row r="172" spans="1:2" x14ac:dyDescent="0.2">
      <c r="A172" s="3"/>
      <c r="B172" s="4"/>
    </row>
    <row r="173" spans="1:2" x14ac:dyDescent="0.2">
      <c r="A173" s="4"/>
      <c r="B173" s="4"/>
    </row>
    <row r="174" spans="1:2" x14ac:dyDescent="0.2">
      <c r="A174" s="3"/>
      <c r="B174" s="4"/>
    </row>
    <row r="175" spans="1:2" x14ac:dyDescent="0.2">
      <c r="A175" s="4"/>
      <c r="B175" s="4"/>
    </row>
    <row r="176" spans="1:2" x14ac:dyDescent="0.2">
      <c r="A176" s="3"/>
      <c r="B176" s="4"/>
    </row>
    <row r="177" spans="1:2" x14ac:dyDescent="0.2">
      <c r="A177" s="3"/>
      <c r="B177" s="4"/>
    </row>
    <row r="178" spans="1:2" x14ac:dyDescent="0.2">
      <c r="A178" s="3"/>
      <c r="B178" s="4"/>
    </row>
    <row r="179" spans="1:2" x14ac:dyDescent="0.2">
      <c r="A179" s="3"/>
      <c r="B179" s="4"/>
    </row>
    <row r="180" spans="1:2" x14ac:dyDescent="0.2">
      <c r="A180" s="3"/>
      <c r="B180" s="4"/>
    </row>
    <row r="181" spans="1:2" x14ac:dyDescent="0.2">
      <c r="A181" s="3"/>
      <c r="B181" s="4"/>
    </row>
    <row r="182" spans="1:2" x14ac:dyDescent="0.2">
      <c r="A182" s="4"/>
      <c r="B182" s="4"/>
    </row>
    <row r="183" spans="1:2" x14ac:dyDescent="0.2">
      <c r="A183" s="3"/>
      <c r="B183" s="4"/>
    </row>
    <row r="184" spans="1:2" x14ac:dyDescent="0.2">
      <c r="A184" s="4"/>
      <c r="B184" s="4"/>
    </row>
    <row r="185" spans="1:2" x14ac:dyDescent="0.2">
      <c r="A185" s="4"/>
      <c r="B185" s="4"/>
    </row>
    <row r="186" spans="1:2" x14ac:dyDescent="0.2">
      <c r="A186" s="4"/>
      <c r="B186" s="4"/>
    </row>
    <row r="187" spans="1:2" x14ac:dyDescent="0.2">
      <c r="A187" s="3"/>
      <c r="B187" s="4"/>
    </row>
    <row r="188" spans="1:2" x14ac:dyDescent="0.2">
      <c r="A188" s="3"/>
      <c r="B188" s="4"/>
    </row>
    <row r="189" spans="1:2" x14ac:dyDescent="0.2">
      <c r="A189" s="3"/>
      <c r="B189" s="4"/>
    </row>
    <row r="190" spans="1:2" x14ac:dyDescent="0.2">
      <c r="A190" s="4"/>
      <c r="B190" s="4"/>
    </row>
    <row r="191" spans="1:2" x14ac:dyDescent="0.2">
      <c r="A191" s="4"/>
      <c r="B191" s="4"/>
    </row>
    <row r="192" spans="1:2" x14ac:dyDescent="0.2">
      <c r="A192" s="3"/>
      <c r="B192" s="4"/>
    </row>
    <row r="193" spans="1:2" x14ac:dyDescent="0.2">
      <c r="A193" s="3"/>
      <c r="B193" s="4"/>
    </row>
    <row r="194" spans="1:2" x14ac:dyDescent="0.2">
      <c r="A194" s="3"/>
      <c r="B194" s="4"/>
    </row>
    <row r="195" spans="1:2" x14ac:dyDescent="0.2">
      <c r="A195" s="3"/>
      <c r="B195" s="4"/>
    </row>
    <row r="196" spans="1:2" x14ac:dyDescent="0.2">
      <c r="A196" s="3"/>
      <c r="B196" s="4"/>
    </row>
    <row r="197" spans="1:2" x14ac:dyDescent="0.2">
      <c r="A197" s="3"/>
      <c r="B197" s="4"/>
    </row>
    <row r="198" spans="1:2" x14ac:dyDescent="0.2">
      <c r="A198" s="3"/>
      <c r="B198" s="4"/>
    </row>
    <row r="199" spans="1:2" x14ac:dyDescent="0.2">
      <c r="A199" s="4"/>
      <c r="B199" s="4"/>
    </row>
    <row r="200" spans="1:2" x14ac:dyDescent="0.2">
      <c r="A200" s="3"/>
      <c r="B200" s="4"/>
    </row>
    <row r="201" spans="1:2" x14ac:dyDescent="0.2">
      <c r="A201" s="3"/>
      <c r="B201" s="4"/>
    </row>
    <row r="202" spans="1:2" x14ac:dyDescent="0.2">
      <c r="A202" s="3"/>
      <c r="B202" s="4"/>
    </row>
    <row r="203" spans="1:2" x14ac:dyDescent="0.2">
      <c r="A203" s="3"/>
      <c r="B203" s="4"/>
    </row>
    <row r="204" spans="1:2" x14ac:dyDescent="0.2">
      <c r="A204" s="3"/>
      <c r="B204" s="4"/>
    </row>
    <row r="205" spans="1:2" x14ac:dyDescent="0.2">
      <c r="A205" s="3"/>
      <c r="B205" s="4"/>
    </row>
    <row r="206" spans="1:2" x14ac:dyDescent="0.2">
      <c r="A206" s="3"/>
      <c r="B206" s="4"/>
    </row>
    <row r="207" spans="1:2" x14ac:dyDescent="0.2">
      <c r="A207" s="3"/>
      <c r="B207" s="4"/>
    </row>
    <row r="208" spans="1:2" x14ac:dyDescent="0.2">
      <c r="A208" s="4"/>
      <c r="B208" s="4"/>
    </row>
    <row r="209" spans="1:2" x14ac:dyDescent="0.2">
      <c r="A209" s="3"/>
      <c r="B209" s="4"/>
    </row>
    <row r="210" spans="1:2" x14ac:dyDescent="0.2">
      <c r="A210" s="3"/>
      <c r="B210" s="4"/>
    </row>
    <row r="211" spans="1:2" x14ac:dyDescent="0.2">
      <c r="A211" s="3"/>
      <c r="B211" s="4"/>
    </row>
    <row r="212" spans="1:2" x14ac:dyDescent="0.2">
      <c r="A212" s="4"/>
      <c r="B212" s="4"/>
    </row>
    <row r="213" spans="1:2" x14ac:dyDescent="0.2">
      <c r="A213" s="3"/>
      <c r="B213" s="4"/>
    </row>
    <row r="214" spans="1:2" x14ac:dyDescent="0.2">
      <c r="A214" s="3"/>
      <c r="B214" s="4"/>
    </row>
    <row r="215" spans="1:2" x14ac:dyDescent="0.2">
      <c r="A215" s="3"/>
      <c r="B215" s="4"/>
    </row>
    <row r="216" spans="1:2" x14ac:dyDescent="0.2">
      <c r="A216" s="3"/>
      <c r="B216" s="4"/>
    </row>
    <row r="217" spans="1:2" x14ac:dyDescent="0.2">
      <c r="A217" s="3"/>
      <c r="B217" s="4"/>
    </row>
    <row r="218" spans="1:2" x14ac:dyDescent="0.2">
      <c r="A218" s="3"/>
      <c r="B218" s="4"/>
    </row>
    <row r="219" spans="1:2" x14ac:dyDescent="0.2">
      <c r="A219" s="3"/>
      <c r="B219" s="4"/>
    </row>
    <row r="220" spans="1:2" x14ac:dyDescent="0.2">
      <c r="A220" s="3"/>
      <c r="B220" s="4"/>
    </row>
    <row r="221" spans="1:2" x14ac:dyDescent="0.2">
      <c r="A221" s="3"/>
      <c r="B221" s="4"/>
    </row>
    <row r="222" spans="1:2" x14ac:dyDescent="0.2">
      <c r="A222" s="3"/>
      <c r="B222" s="4"/>
    </row>
    <row r="223" spans="1:2" x14ac:dyDescent="0.2">
      <c r="A223" s="4"/>
      <c r="B223" s="4"/>
    </row>
    <row r="224" spans="1:2" x14ac:dyDescent="0.2">
      <c r="A224" s="3"/>
      <c r="B224" s="4"/>
    </row>
    <row r="225" spans="1:2" x14ac:dyDescent="0.2">
      <c r="A225" s="3"/>
      <c r="B225" s="4"/>
    </row>
    <row r="226" spans="1:2" x14ac:dyDescent="0.2">
      <c r="A226" s="3"/>
      <c r="B226" s="4"/>
    </row>
    <row r="227" spans="1:2" x14ac:dyDescent="0.2">
      <c r="A227" s="4"/>
      <c r="B227" s="4"/>
    </row>
    <row r="228" spans="1:2" x14ac:dyDescent="0.2">
      <c r="A228" s="3"/>
      <c r="B228" s="4"/>
    </row>
    <row r="229" spans="1:2" x14ac:dyDescent="0.2">
      <c r="A229" s="4"/>
      <c r="B229" s="4"/>
    </row>
    <row r="230" spans="1:2" x14ac:dyDescent="0.2">
      <c r="A230" s="3"/>
      <c r="B230" s="4"/>
    </row>
    <row r="231" spans="1:2" x14ac:dyDescent="0.2">
      <c r="A231" s="4"/>
      <c r="B231" s="4"/>
    </row>
    <row r="232" spans="1:2" x14ac:dyDescent="0.2">
      <c r="A232" s="3"/>
      <c r="B232" s="4"/>
    </row>
    <row r="233" spans="1:2" x14ac:dyDescent="0.2">
      <c r="A233" s="3"/>
      <c r="B233" s="4"/>
    </row>
    <row r="234" spans="1:2" x14ac:dyDescent="0.2">
      <c r="A234" s="3"/>
      <c r="B234" s="4"/>
    </row>
    <row r="235" spans="1:2" x14ac:dyDescent="0.2">
      <c r="A235" s="3"/>
      <c r="B235" s="4"/>
    </row>
    <row r="236" spans="1:2" x14ac:dyDescent="0.2">
      <c r="A236" s="3"/>
      <c r="B236" s="4"/>
    </row>
    <row r="237" spans="1:2" x14ac:dyDescent="0.2">
      <c r="A237" s="3"/>
      <c r="B237" s="4"/>
    </row>
    <row r="238" spans="1:2" x14ac:dyDescent="0.2">
      <c r="A238" s="3"/>
      <c r="B238" s="4"/>
    </row>
    <row r="239" spans="1:2" x14ac:dyDescent="0.2">
      <c r="A239" s="3"/>
      <c r="B239" s="4"/>
    </row>
    <row r="240" spans="1:2" x14ac:dyDescent="0.2">
      <c r="A240" s="3"/>
      <c r="B240" s="4"/>
    </row>
    <row r="241" spans="1:2" x14ac:dyDescent="0.2">
      <c r="A241" s="3"/>
      <c r="B241" s="4"/>
    </row>
    <row r="242" spans="1:2" x14ac:dyDescent="0.2">
      <c r="A242" s="3"/>
      <c r="B242" s="4"/>
    </row>
    <row r="243" spans="1:2" x14ac:dyDescent="0.2">
      <c r="A243" s="3"/>
      <c r="B243" s="4"/>
    </row>
    <row r="244" spans="1:2" x14ac:dyDescent="0.2">
      <c r="A244" s="3"/>
      <c r="B244" s="4"/>
    </row>
    <row r="245" spans="1:2" x14ac:dyDescent="0.2">
      <c r="A245" s="3"/>
      <c r="B245" s="4"/>
    </row>
    <row r="246" spans="1:2" x14ac:dyDescent="0.2">
      <c r="A246" s="4"/>
      <c r="B246" s="4"/>
    </row>
    <row r="247" spans="1:2" x14ac:dyDescent="0.2">
      <c r="A247" s="3"/>
      <c r="B247" s="4"/>
    </row>
    <row r="248" spans="1:2" x14ac:dyDescent="0.2">
      <c r="A248" s="4"/>
      <c r="B248" s="4"/>
    </row>
    <row r="249" spans="1:2" x14ac:dyDescent="0.2">
      <c r="A249" s="3"/>
      <c r="B249" s="4"/>
    </row>
    <row r="250" spans="1:2" x14ac:dyDescent="0.2">
      <c r="A250" s="3"/>
      <c r="B250" s="4"/>
    </row>
    <row r="251" spans="1:2" x14ac:dyDescent="0.2">
      <c r="A251" s="3"/>
      <c r="B251" s="4"/>
    </row>
    <row r="252" spans="1:2" x14ac:dyDescent="0.2">
      <c r="A252" s="3"/>
      <c r="B252" s="4"/>
    </row>
    <row r="253" spans="1:2" x14ac:dyDescent="0.2">
      <c r="A253" s="3"/>
      <c r="B253" s="4"/>
    </row>
    <row r="254" spans="1:2" x14ac:dyDescent="0.2">
      <c r="A254" s="3"/>
      <c r="B254" s="4"/>
    </row>
    <row r="255" spans="1:2" x14ac:dyDescent="0.2">
      <c r="A255" s="3"/>
      <c r="B255" s="4"/>
    </row>
    <row r="256" spans="1:2" x14ac:dyDescent="0.2">
      <c r="A256" s="4"/>
      <c r="B256" s="4"/>
    </row>
    <row r="257" spans="1:2" x14ac:dyDescent="0.2">
      <c r="A257" s="3"/>
      <c r="B257" s="4"/>
    </row>
    <row r="258" spans="1:2" x14ac:dyDescent="0.2">
      <c r="A258" s="4"/>
      <c r="B258" s="4"/>
    </row>
    <row r="259" spans="1:2" x14ac:dyDescent="0.2">
      <c r="A259" s="3"/>
      <c r="B259" s="4"/>
    </row>
    <row r="260" spans="1:2" x14ac:dyDescent="0.2">
      <c r="A260" s="4"/>
      <c r="B260" s="4"/>
    </row>
    <row r="261" spans="1:2" x14ac:dyDescent="0.2">
      <c r="A261" s="3"/>
      <c r="B261" s="4"/>
    </row>
    <row r="262" spans="1:2" x14ac:dyDescent="0.2">
      <c r="A262" s="3"/>
      <c r="B262" s="4"/>
    </row>
    <row r="263" spans="1:2" x14ac:dyDescent="0.2">
      <c r="A263" s="3"/>
      <c r="B263" s="4"/>
    </row>
    <row r="264" spans="1:2" x14ac:dyDescent="0.2">
      <c r="A264" s="3"/>
      <c r="B264" s="4"/>
    </row>
    <row r="265" spans="1:2" x14ac:dyDescent="0.2">
      <c r="A265" s="3"/>
      <c r="B265" s="4"/>
    </row>
    <row r="266" spans="1:2" x14ac:dyDescent="0.2">
      <c r="A266" s="3"/>
      <c r="B266" s="4"/>
    </row>
    <row r="267" spans="1:2" x14ac:dyDescent="0.2">
      <c r="A267" s="3"/>
      <c r="B267" s="4"/>
    </row>
    <row r="268" spans="1:2" x14ac:dyDescent="0.2">
      <c r="A268" s="3"/>
      <c r="B268" s="4"/>
    </row>
    <row r="269" spans="1:2" x14ac:dyDescent="0.2">
      <c r="A269" s="3"/>
      <c r="B269" s="4"/>
    </row>
    <row r="270" spans="1:2" x14ac:dyDescent="0.2">
      <c r="A270" s="3"/>
      <c r="B270" s="4"/>
    </row>
    <row r="271" spans="1:2" x14ac:dyDescent="0.2">
      <c r="A271" s="3"/>
      <c r="B271" s="4"/>
    </row>
    <row r="272" spans="1:2" x14ac:dyDescent="0.2">
      <c r="A272" s="3"/>
      <c r="B272" s="4"/>
    </row>
    <row r="273" spans="1:2" x14ac:dyDescent="0.2">
      <c r="A273" s="3"/>
      <c r="B273" s="4"/>
    </row>
    <row r="274" spans="1:2" x14ac:dyDescent="0.2">
      <c r="A274" s="3"/>
      <c r="B274" s="4"/>
    </row>
    <row r="275" spans="1:2" x14ac:dyDescent="0.2">
      <c r="A275" s="3"/>
      <c r="B275" s="4"/>
    </row>
    <row r="276" spans="1:2" x14ac:dyDescent="0.2">
      <c r="A276" s="3"/>
      <c r="B276" s="4"/>
    </row>
    <row r="277" spans="1:2" x14ac:dyDescent="0.2">
      <c r="A277" s="3"/>
      <c r="B277" s="4"/>
    </row>
    <row r="278" spans="1:2" x14ac:dyDescent="0.2">
      <c r="A278" s="3"/>
      <c r="B278" s="4"/>
    </row>
    <row r="279" spans="1:2" x14ac:dyDescent="0.2">
      <c r="A279" s="3"/>
      <c r="B279" s="4"/>
    </row>
    <row r="280" spans="1:2" x14ac:dyDescent="0.2">
      <c r="A280" s="3"/>
      <c r="B280" s="4"/>
    </row>
    <row r="281" spans="1:2" x14ac:dyDescent="0.2">
      <c r="A281" s="3"/>
      <c r="B281" s="4"/>
    </row>
    <row r="282" spans="1:2" x14ac:dyDescent="0.2">
      <c r="A282" s="3"/>
      <c r="B282" s="4"/>
    </row>
    <row r="283" spans="1:2" x14ac:dyDescent="0.2">
      <c r="A283" s="3"/>
      <c r="B283" s="4"/>
    </row>
    <row r="284" spans="1:2" x14ac:dyDescent="0.2">
      <c r="A284" s="3"/>
      <c r="B284" s="4"/>
    </row>
    <row r="285" spans="1:2" x14ac:dyDescent="0.2">
      <c r="A285" s="3"/>
      <c r="B285" s="4"/>
    </row>
    <row r="286" spans="1:2" x14ac:dyDescent="0.2">
      <c r="A286" s="4"/>
      <c r="B286" s="4"/>
    </row>
    <row r="287" spans="1:2" x14ac:dyDescent="0.2">
      <c r="A287" s="3"/>
      <c r="B287" s="4"/>
    </row>
    <row r="288" spans="1:2" x14ac:dyDescent="0.2">
      <c r="A288" s="3"/>
      <c r="B288" s="4"/>
    </row>
    <row r="289" spans="1:2" x14ac:dyDescent="0.2">
      <c r="A289" s="3"/>
      <c r="B289" s="4"/>
    </row>
    <row r="290" spans="1:2" x14ac:dyDescent="0.2">
      <c r="A290" s="3"/>
      <c r="B290" s="4"/>
    </row>
    <row r="291" spans="1:2" x14ac:dyDescent="0.2">
      <c r="A291" s="4"/>
      <c r="B291" s="4"/>
    </row>
    <row r="292" spans="1:2" x14ac:dyDescent="0.2">
      <c r="A292" s="3"/>
      <c r="B292" s="4"/>
    </row>
    <row r="293" spans="1:2" x14ac:dyDescent="0.2">
      <c r="A293" s="3"/>
      <c r="B293" s="4"/>
    </row>
    <row r="294" spans="1:2" x14ac:dyDescent="0.2">
      <c r="A294" s="3"/>
      <c r="B294" s="4"/>
    </row>
    <row r="295" spans="1:2" x14ac:dyDescent="0.2">
      <c r="A295" s="3"/>
      <c r="B295" s="4"/>
    </row>
    <row r="296" spans="1:2" x14ac:dyDescent="0.2">
      <c r="A296" s="3"/>
      <c r="B296" s="4"/>
    </row>
    <row r="297" spans="1:2" x14ac:dyDescent="0.2">
      <c r="A297" s="4"/>
      <c r="B297" s="4"/>
    </row>
    <row r="298" spans="1:2" x14ac:dyDescent="0.2">
      <c r="A298" s="3"/>
      <c r="B298" s="4"/>
    </row>
    <row r="299" spans="1:2" x14ac:dyDescent="0.2">
      <c r="A299" s="4"/>
      <c r="B299" s="4"/>
    </row>
    <row r="300" spans="1:2" x14ac:dyDescent="0.2">
      <c r="A300" s="3"/>
      <c r="B300" s="4"/>
    </row>
    <row r="301" spans="1:2" x14ac:dyDescent="0.2">
      <c r="A301" s="3"/>
      <c r="B301" s="4"/>
    </row>
    <row r="302" spans="1:2" x14ac:dyDescent="0.2">
      <c r="A302" s="3"/>
      <c r="B302" s="4"/>
    </row>
    <row r="303" spans="1:2" x14ac:dyDescent="0.2">
      <c r="A303" s="3"/>
      <c r="B303" s="4"/>
    </row>
    <row r="304" spans="1:2" x14ac:dyDescent="0.2">
      <c r="A304" s="3"/>
      <c r="B304" s="4"/>
    </row>
    <row r="305" spans="1:2" x14ac:dyDescent="0.2">
      <c r="A305" s="3"/>
      <c r="B305" s="4"/>
    </row>
    <row r="306" spans="1:2" x14ac:dyDescent="0.2">
      <c r="A306" s="3"/>
      <c r="B306" s="4"/>
    </row>
    <row r="307" spans="1:2" x14ac:dyDescent="0.2">
      <c r="A307" s="4"/>
      <c r="B307" s="4"/>
    </row>
    <row r="308" spans="1:2" x14ac:dyDescent="0.2">
      <c r="A308" s="4"/>
      <c r="B308" s="4"/>
    </row>
    <row r="309" spans="1:2" x14ac:dyDescent="0.2">
      <c r="A309" s="4"/>
      <c r="B309" s="4"/>
    </row>
    <row r="310" spans="1:2" x14ac:dyDescent="0.2">
      <c r="A310" s="4"/>
      <c r="B310" s="4"/>
    </row>
    <row r="311" spans="1:2" x14ac:dyDescent="0.2">
      <c r="A311" s="3"/>
      <c r="B311" s="4"/>
    </row>
    <row r="312" spans="1:2" x14ac:dyDescent="0.2">
      <c r="A312" s="3"/>
      <c r="B312" s="4"/>
    </row>
    <row r="313" spans="1:2" x14ac:dyDescent="0.2">
      <c r="A313" s="3"/>
      <c r="B313" s="4"/>
    </row>
    <row r="314" spans="1:2" x14ac:dyDescent="0.2">
      <c r="A314" s="3"/>
      <c r="B314" s="4"/>
    </row>
    <row r="315" spans="1:2" x14ac:dyDescent="0.2">
      <c r="A315" s="3"/>
      <c r="B315" s="4"/>
    </row>
    <row r="316" spans="1:2" x14ac:dyDescent="0.2">
      <c r="A316" s="4"/>
      <c r="B316" s="4"/>
    </row>
    <row r="317" spans="1:2" x14ac:dyDescent="0.2">
      <c r="A317" s="3"/>
      <c r="B317" s="4"/>
    </row>
    <row r="318" spans="1:2" x14ac:dyDescent="0.2">
      <c r="A318" s="3"/>
      <c r="B318" s="4"/>
    </row>
    <row r="319" spans="1:2" x14ac:dyDescent="0.2">
      <c r="A319" s="3"/>
      <c r="B319" s="4"/>
    </row>
    <row r="320" spans="1:2" x14ac:dyDescent="0.2">
      <c r="A320" s="3"/>
      <c r="B320" s="4"/>
    </row>
    <row r="321" spans="1:2" x14ac:dyDescent="0.2">
      <c r="A321" s="3"/>
      <c r="B321" s="4"/>
    </row>
    <row r="322" spans="1:2" x14ac:dyDescent="0.2">
      <c r="A322" s="3"/>
      <c r="B322" s="4"/>
    </row>
    <row r="323" spans="1:2" x14ac:dyDescent="0.2">
      <c r="A323" s="4"/>
      <c r="B323" s="4"/>
    </row>
    <row r="324" spans="1:2" x14ac:dyDescent="0.2">
      <c r="A324" s="3"/>
      <c r="B324" s="4"/>
    </row>
    <row r="325" spans="1:2" x14ac:dyDescent="0.2">
      <c r="A325" s="3"/>
      <c r="B325" s="4"/>
    </row>
    <row r="326" spans="1:2" x14ac:dyDescent="0.2">
      <c r="A326" s="3"/>
      <c r="B326" s="4"/>
    </row>
    <row r="327" spans="1:2" x14ac:dyDescent="0.2">
      <c r="A327" s="4"/>
      <c r="B327" s="4"/>
    </row>
    <row r="328" spans="1:2" x14ac:dyDescent="0.2">
      <c r="A328" s="3"/>
      <c r="B328" s="4"/>
    </row>
    <row r="329" spans="1:2" x14ac:dyDescent="0.2">
      <c r="A329" s="3"/>
      <c r="B329" s="4"/>
    </row>
    <row r="330" spans="1:2" x14ac:dyDescent="0.2">
      <c r="A330" s="3"/>
      <c r="B330" s="4"/>
    </row>
    <row r="331" spans="1:2" x14ac:dyDescent="0.2">
      <c r="A331" s="3"/>
      <c r="B331" s="4"/>
    </row>
    <row r="332" spans="1:2" x14ac:dyDescent="0.2">
      <c r="A332" s="4"/>
      <c r="B332" s="4"/>
    </row>
    <row r="333" spans="1:2" x14ac:dyDescent="0.2">
      <c r="A333" s="3"/>
      <c r="B333" s="4"/>
    </row>
    <row r="334" spans="1:2" x14ac:dyDescent="0.2">
      <c r="A334" s="3"/>
      <c r="B334" s="4"/>
    </row>
    <row r="335" spans="1:2" x14ac:dyDescent="0.2">
      <c r="A335" s="3"/>
      <c r="B335" s="4"/>
    </row>
    <row r="336" spans="1:2" x14ac:dyDescent="0.2">
      <c r="A336" s="3"/>
      <c r="B336" s="4"/>
    </row>
    <row r="337" spans="1:2" x14ac:dyDescent="0.2">
      <c r="A337" s="3"/>
      <c r="B337" s="4"/>
    </row>
    <row r="338" spans="1:2" x14ac:dyDescent="0.2">
      <c r="A338" s="4"/>
      <c r="B338" s="4"/>
    </row>
    <row r="339" spans="1:2" x14ac:dyDescent="0.2">
      <c r="A339" s="4"/>
      <c r="B339" s="4"/>
    </row>
    <row r="340" spans="1:2" x14ac:dyDescent="0.2">
      <c r="A340" s="3"/>
      <c r="B340" s="4"/>
    </row>
    <row r="341" spans="1:2" x14ac:dyDescent="0.2">
      <c r="A341" s="3"/>
      <c r="B341" s="4"/>
    </row>
    <row r="342" spans="1:2" x14ac:dyDescent="0.2">
      <c r="A342" s="3"/>
      <c r="B342" s="4"/>
    </row>
    <row r="343" spans="1:2" x14ac:dyDescent="0.2">
      <c r="A343" s="3"/>
      <c r="B343" s="4"/>
    </row>
    <row r="344" spans="1:2" x14ac:dyDescent="0.2">
      <c r="A344" s="3"/>
      <c r="B344" s="4"/>
    </row>
    <row r="345" spans="1:2" x14ac:dyDescent="0.2">
      <c r="A345" s="3"/>
      <c r="B345" s="4"/>
    </row>
    <row r="346" spans="1:2" x14ac:dyDescent="0.2">
      <c r="A346" s="4"/>
      <c r="B346" s="4"/>
    </row>
    <row r="347" spans="1:2" x14ac:dyDescent="0.2">
      <c r="A347" s="3"/>
      <c r="B347" s="4"/>
    </row>
    <row r="348" spans="1:2" x14ac:dyDescent="0.2">
      <c r="A348" s="3"/>
      <c r="B348" s="4"/>
    </row>
    <row r="349" spans="1:2" x14ac:dyDescent="0.2">
      <c r="A349" s="3"/>
      <c r="B349" s="4"/>
    </row>
    <row r="350" spans="1:2" x14ac:dyDescent="0.2">
      <c r="A350" s="3"/>
      <c r="B350" s="4"/>
    </row>
    <row r="351" spans="1:2" x14ac:dyDescent="0.2">
      <c r="A351" s="3"/>
      <c r="B351" s="4"/>
    </row>
    <row r="352" spans="1:2" x14ac:dyDescent="0.2">
      <c r="A352" s="3"/>
      <c r="B352" s="4"/>
    </row>
    <row r="353" spans="1:2" x14ac:dyDescent="0.2">
      <c r="A353" s="3"/>
      <c r="B353" s="4"/>
    </row>
    <row r="354" spans="1:2" x14ac:dyDescent="0.2">
      <c r="A354" s="3"/>
      <c r="B354" s="4"/>
    </row>
    <row r="355" spans="1:2" x14ac:dyDescent="0.2">
      <c r="A355" s="3"/>
      <c r="B355" s="4"/>
    </row>
    <row r="356" spans="1:2" x14ac:dyDescent="0.2">
      <c r="A356" s="4"/>
      <c r="B356" s="4"/>
    </row>
    <row r="357" spans="1:2" x14ac:dyDescent="0.2">
      <c r="A357" s="4"/>
      <c r="B357" s="4"/>
    </row>
    <row r="358" spans="1:2" x14ac:dyDescent="0.2">
      <c r="A358" s="3"/>
      <c r="B358" s="4"/>
    </row>
    <row r="359" spans="1:2" x14ac:dyDescent="0.2">
      <c r="A359" s="3"/>
      <c r="B359" s="4"/>
    </row>
    <row r="360" spans="1:2" x14ac:dyDescent="0.2">
      <c r="A360" s="3"/>
      <c r="B360" s="4"/>
    </row>
    <row r="361" spans="1:2" x14ac:dyDescent="0.2">
      <c r="A361" s="3"/>
      <c r="B361" s="4"/>
    </row>
    <row r="362" spans="1:2" x14ac:dyDescent="0.2">
      <c r="A362" s="3"/>
      <c r="B362" s="4"/>
    </row>
    <row r="363" spans="1:2" x14ac:dyDescent="0.2">
      <c r="A363" s="4"/>
      <c r="B363" s="4"/>
    </row>
    <row r="364" spans="1:2" x14ac:dyDescent="0.2">
      <c r="A364" s="3"/>
      <c r="B364" s="4"/>
    </row>
    <row r="365" spans="1:2" x14ac:dyDescent="0.2">
      <c r="A365" s="3"/>
      <c r="B365" s="4"/>
    </row>
    <row r="366" spans="1:2" x14ac:dyDescent="0.2">
      <c r="A366" s="4"/>
      <c r="B366" s="4"/>
    </row>
    <row r="367" spans="1:2" x14ac:dyDescent="0.2">
      <c r="A367" s="3"/>
      <c r="B367" s="4"/>
    </row>
    <row r="368" spans="1:2" x14ac:dyDescent="0.2">
      <c r="A368" s="3"/>
      <c r="B368" s="4"/>
    </row>
    <row r="369" spans="1:2" x14ac:dyDescent="0.2">
      <c r="A369" s="3"/>
      <c r="B369" s="4"/>
    </row>
    <row r="370" spans="1:2" x14ac:dyDescent="0.2">
      <c r="A370" s="3"/>
      <c r="B370" s="4"/>
    </row>
    <row r="371" spans="1:2" x14ac:dyDescent="0.2">
      <c r="A371" s="4"/>
      <c r="B371" s="4"/>
    </row>
    <row r="372" spans="1:2" x14ac:dyDescent="0.2">
      <c r="A372" s="3"/>
      <c r="B372" s="4"/>
    </row>
    <row r="373" spans="1:2" x14ac:dyDescent="0.2">
      <c r="A373" s="3"/>
      <c r="B373" s="4"/>
    </row>
    <row r="374" spans="1:2" x14ac:dyDescent="0.2">
      <c r="A374" s="3"/>
      <c r="B374" s="4"/>
    </row>
    <row r="375" spans="1:2" x14ac:dyDescent="0.2">
      <c r="A375" s="3"/>
      <c r="B375" s="4"/>
    </row>
    <row r="376" spans="1:2" x14ac:dyDescent="0.2">
      <c r="A376" s="3"/>
      <c r="B376" s="4"/>
    </row>
    <row r="377" spans="1:2" x14ac:dyDescent="0.2">
      <c r="A377" s="3"/>
      <c r="B377" s="4"/>
    </row>
    <row r="378" spans="1:2" x14ac:dyDescent="0.2">
      <c r="A378" s="3"/>
      <c r="B378" s="4"/>
    </row>
    <row r="379" spans="1:2" x14ac:dyDescent="0.2">
      <c r="A379" s="4"/>
      <c r="B379" s="4"/>
    </row>
    <row r="380" spans="1:2" x14ac:dyDescent="0.2">
      <c r="A380" s="3"/>
      <c r="B380" s="4"/>
    </row>
    <row r="381" spans="1:2" x14ac:dyDescent="0.2">
      <c r="A381" s="3"/>
      <c r="B381" s="4"/>
    </row>
    <row r="382" spans="1:2" x14ac:dyDescent="0.2">
      <c r="A382" s="3"/>
      <c r="B382" s="4"/>
    </row>
    <row r="383" spans="1:2" x14ac:dyDescent="0.2">
      <c r="A383" s="3"/>
      <c r="B383" s="4"/>
    </row>
    <row r="384" spans="1:2" x14ac:dyDescent="0.2">
      <c r="A384" s="3"/>
      <c r="B384" s="4"/>
    </row>
    <row r="385" spans="1:2" x14ac:dyDescent="0.2">
      <c r="A385" s="4"/>
      <c r="B385" s="4"/>
    </row>
    <row r="386" spans="1:2" x14ac:dyDescent="0.2">
      <c r="A386" s="3"/>
      <c r="B386" s="4"/>
    </row>
    <row r="387" spans="1:2" x14ac:dyDescent="0.2">
      <c r="A387" s="4"/>
      <c r="B387" s="4"/>
    </row>
    <row r="388" spans="1:2" x14ac:dyDescent="0.2">
      <c r="A388" s="3"/>
      <c r="B388" s="4"/>
    </row>
    <row r="389" spans="1:2" x14ac:dyDescent="0.2">
      <c r="A389" s="3"/>
      <c r="B389" s="4"/>
    </row>
    <row r="390" spans="1:2" x14ac:dyDescent="0.2">
      <c r="A390" s="3"/>
      <c r="B390" s="4"/>
    </row>
    <row r="391" spans="1:2" x14ac:dyDescent="0.2">
      <c r="A391" s="3"/>
      <c r="B391" s="4"/>
    </row>
    <row r="392" spans="1:2" x14ac:dyDescent="0.2">
      <c r="A392" s="3"/>
      <c r="B392" s="4"/>
    </row>
    <row r="393" spans="1:2" x14ac:dyDescent="0.2">
      <c r="A393" s="3"/>
      <c r="B393" s="4"/>
    </row>
    <row r="394" spans="1:2" x14ac:dyDescent="0.2">
      <c r="A394" s="3"/>
      <c r="B394" s="4"/>
    </row>
    <row r="395" spans="1:2" x14ac:dyDescent="0.2">
      <c r="A395" s="3"/>
      <c r="B395" s="4"/>
    </row>
    <row r="396" spans="1:2" x14ac:dyDescent="0.2">
      <c r="A396" s="3"/>
      <c r="B396" s="4"/>
    </row>
    <row r="397" spans="1:2" x14ac:dyDescent="0.2">
      <c r="A397" s="3"/>
      <c r="B397" s="4"/>
    </row>
    <row r="398" spans="1:2" x14ac:dyDescent="0.2">
      <c r="A398" s="4"/>
      <c r="B398" s="4"/>
    </row>
    <row r="399" spans="1:2" x14ac:dyDescent="0.2">
      <c r="A399" s="4"/>
      <c r="B399" s="4"/>
    </row>
    <row r="400" spans="1:2" x14ac:dyDescent="0.2">
      <c r="A400" s="4"/>
      <c r="B400" s="4"/>
    </row>
    <row r="401" spans="1:2" x14ac:dyDescent="0.2">
      <c r="A401" s="4"/>
      <c r="B401" s="4"/>
    </row>
    <row r="402" spans="1:2" x14ac:dyDescent="0.2">
      <c r="A402" s="4"/>
      <c r="B402" s="4"/>
    </row>
    <row r="403" spans="1:2" x14ac:dyDescent="0.2">
      <c r="A403" s="4"/>
      <c r="B403" s="4"/>
    </row>
    <row r="404" spans="1:2" x14ac:dyDescent="0.2">
      <c r="A404" s="4"/>
      <c r="B404" s="4"/>
    </row>
    <row r="405" spans="1:2" x14ac:dyDescent="0.2">
      <c r="A405" s="4"/>
      <c r="B405" s="4"/>
    </row>
    <row r="406" spans="1:2" x14ac:dyDescent="0.2">
      <c r="A406" s="4"/>
      <c r="B406" s="4"/>
    </row>
    <row r="407" spans="1:2" x14ac:dyDescent="0.2">
      <c r="A407" s="4"/>
      <c r="B407" s="4"/>
    </row>
    <row r="408" spans="1:2" x14ac:dyDescent="0.2">
      <c r="A408" s="4"/>
      <c r="B408" s="4"/>
    </row>
    <row r="409" spans="1:2" x14ac:dyDescent="0.2">
      <c r="A409" s="4"/>
      <c r="B409" s="4"/>
    </row>
    <row r="410" spans="1:2" x14ac:dyDescent="0.2">
      <c r="A410" s="4"/>
      <c r="B410" s="4"/>
    </row>
    <row r="411" spans="1:2" x14ac:dyDescent="0.2">
      <c r="A411" s="4"/>
      <c r="B411" s="4"/>
    </row>
    <row r="412" spans="1:2" x14ac:dyDescent="0.2">
      <c r="A412" s="4"/>
      <c r="B412" s="4"/>
    </row>
    <row r="413" spans="1:2" x14ac:dyDescent="0.2">
      <c r="A413" s="4"/>
      <c r="B413" s="4"/>
    </row>
    <row r="414" spans="1:2" x14ac:dyDescent="0.2">
      <c r="A414" s="4"/>
      <c r="B414" s="4"/>
    </row>
    <row r="415" spans="1:2" x14ac:dyDescent="0.2">
      <c r="A415" s="4"/>
      <c r="B415" s="4"/>
    </row>
    <row r="416" spans="1:2" x14ac:dyDescent="0.2">
      <c r="A416" s="4"/>
      <c r="B416" s="4"/>
    </row>
    <row r="417" spans="1:2" x14ac:dyDescent="0.2">
      <c r="A417" s="4"/>
      <c r="B417" s="4"/>
    </row>
    <row r="418" spans="1:2" x14ac:dyDescent="0.2">
      <c r="A418" s="4"/>
      <c r="B418" s="4"/>
    </row>
    <row r="419" spans="1:2" x14ac:dyDescent="0.2">
      <c r="A419" s="4"/>
      <c r="B419" s="4"/>
    </row>
    <row r="420" spans="1:2" x14ac:dyDescent="0.2">
      <c r="A420" s="4"/>
      <c r="B420" s="4"/>
    </row>
    <row r="421" spans="1:2" x14ac:dyDescent="0.2">
      <c r="A421" s="4"/>
      <c r="B421" s="4"/>
    </row>
    <row r="422" spans="1:2" x14ac:dyDescent="0.2">
      <c r="A422" s="4"/>
      <c r="B422" s="4"/>
    </row>
    <row r="423" spans="1:2" x14ac:dyDescent="0.2">
      <c r="A423" s="4"/>
      <c r="B423" s="4"/>
    </row>
    <row r="424" spans="1:2" x14ac:dyDescent="0.2">
      <c r="A424" s="4"/>
      <c r="B424" s="4"/>
    </row>
    <row r="425" spans="1:2" x14ac:dyDescent="0.2">
      <c r="A425" s="4"/>
      <c r="B425" s="4"/>
    </row>
    <row r="426" spans="1:2" x14ac:dyDescent="0.2">
      <c r="A426" s="4"/>
      <c r="B426" s="4"/>
    </row>
    <row r="427" spans="1:2" x14ac:dyDescent="0.2">
      <c r="A427" s="4"/>
      <c r="B427" s="4"/>
    </row>
    <row r="428" spans="1:2" x14ac:dyDescent="0.2">
      <c r="A428" s="4"/>
      <c r="B428" s="4"/>
    </row>
    <row r="429" spans="1:2" x14ac:dyDescent="0.2">
      <c r="A429" s="4"/>
      <c r="B429" s="4"/>
    </row>
    <row r="430" spans="1:2" x14ac:dyDescent="0.2">
      <c r="A430" s="4"/>
      <c r="B430" s="4"/>
    </row>
    <row r="431" spans="1:2" x14ac:dyDescent="0.2">
      <c r="A431" s="4"/>
      <c r="B431" s="4"/>
    </row>
    <row r="432" spans="1:2" x14ac:dyDescent="0.2">
      <c r="A432" s="4"/>
      <c r="B432" s="4"/>
    </row>
    <row r="433" spans="1:2" x14ac:dyDescent="0.2">
      <c r="A433" s="4"/>
      <c r="B433" s="4"/>
    </row>
    <row r="434" spans="1:2" x14ac:dyDescent="0.2">
      <c r="A434" s="4"/>
      <c r="B434" s="4"/>
    </row>
    <row r="435" spans="1:2" x14ac:dyDescent="0.2">
      <c r="A435" s="4"/>
      <c r="B435" s="4"/>
    </row>
    <row r="436" spans="1:2" x14ac:dyDescent="0.2">
      <c r="A436" s="4"/>
      <c r="B436" s="4"/>
    </row>
    <row r="437" spans="1:2" x14ac:dyDescent="0.2">
      <c r="A437" s="4"/>
      <c r="B437" s="4"/>
    </row>
    <row r="438" spans="1:2" x14ac:dyDescent="0.2">
      <c r="A438" s="4"/>
      <c r="B438" s="4"/>
    </row>
    <row r="439" spans="1:2" x14ac:dyDescent="0.2">
      <c r="A439" s="4"/>
      <c r="B439" s="4"/>
    </row>
    <row r="440" spans="1:2" x14ac:dyDescent="0.2">
      <c r="A440" s="4"/>
      <c r="B440" s="4"/>
    </row>
    <row r="441" spans="1:2" x14ac:dyDescent="0.2">
      <c r="A441" s="4"/>
      <c r="B441" s="4"/>
    </row>
    <row r="442" spans="1:2" x14ac:dyDescent="0.2">
      <c r="A442" s="4"/>
      <c r="B442" s="4"/>
    </row>
    <row r="443" spans="1:2" x14ac:dyDescent="0.2">
      <c r="A443" s="4"/>
      <c r="B443" s="4"/>
    </row>
    <row r="444" spans="1:2" x14ac:dyDescent="0.2">
      <c r="A444" s="4"/>
      <c r="B444" s="4"/>
    </row>
    <row r="445" spans="1:2" x14ac:dyDescent="0.2">
      <c r="A445" s="4"/>
      <c r="B445" s="4"/>
    </row>
    <row r="446" spans="1:2" x14ac:dyDescent="0.2">
      <c r="A446" s="4"/>
      <c r="B446" s="4"/>
    </row>
    <row r="447" spans="1:2" x14ac:dyDescent="0.2">
      <c r="A447" s="4"/>
      <c r="B447" s="4"/>
    </row>
    <row r="448" spans="1:2" x14ac:dyDescent="0.2">
      <c r="A448" s="4"/>
      <c r="B448" s="4"/>
    </row>
    <row r="449" spans="1:2" x14ac:dyDescent="0.2">
      <c r="A449" s="4"/>
      <c r="B449" s="4"/>
    </row>
    <row r="450" spans="1:2" x14ac:dyDescent="0.2">
      <c r="A450" s="4"/>
      <c r="B450" s="4"/>
    </row>
    <row r="451" spans="1:2" x14ac:dyDescent="0.2">
      <c r="A451" s="4"/>
      <c r="B451" s="4"/>
    </row>
    <row r="452" spans="1:2" x14ac:dyDescent="0.2">
      <c r="A452" s="4"/>
      <c r="B452" s="4"/>
    </row>
    <row r="453" spans="1:2" x14ac:dyDescent="0.2">
      <c r="A453" s="4"/>
      <c r="B453" s="4"/>
    </row>
    <row r="454" spans="1:2" x14ac:dyDescent="0.2">
      <c r="A454" s="4"/>
      <c r="B454" s="4"/>
    </row>
    <row r="455" spans="1:2" x14ac:dyDescent="0.2">
      <c r="A455" s="4"/>
      <c r="B455" s="4"/>
    </row>
    <row r="456" spans="1:2" x14ac:dyDescent="0.2">
      <c r="A456" s="4"/>
      <c r="B456" s="4"/>
    </row>
    <row r="457" spans="1:2" x14ac:dyDescent="0.2">
      <c r="A457" s="4"/>
      <c r="B457" s="4"/>
    </row>
    <row r="458" spans="1:2" x14ac:dyDescent="0.2">
      <c r="A458" s="4"/>
      <c r="B458" s="4"/>
    </row>
    <row r="459" spans="1:2" x14ac:dyDescent="0.2">
      <c r="A459" s="4"/>
      <c r="B459" s="4"/>
    </row>
    <row r="460" spans="1:2" x14ac:dyDescent="0.2">
      <c r="A460" s="4"/>
      <c r="B460" s="4"/>
    </row>
    <row r="461" spans="1:2" x14ac:dyDescent="0.2">
      <c r="A461" s="4"/>
      <c r="B461" s="4"/>
    </row>
    <row r="462" spans="1:2" x14ac:dyDescent="0.2">
      <c r="A462" s="4"/>
      <c r="B462" s="4"/>
    </row>
    <row r="463" spans="1:2" x14ac:dyDescent="0.2">
      <c r="A463" s="4"/>
      <c r="B463" s="4"/>
    </row>
    <row r="464" spans="1:2" x14ac:dyDescent="0.2">
      <c r="A464" s="4"/>
      <c r="B464" s="4"/>
    </row>
    <row r="465" spans="1:2" x14ac:dyDescent="0.2">
      <c r="A465" s="4"/>
      <c r="B465" s="4"/>
    </row>
    <row r="466" spans="1:2" x14ac:dyDescent="0.2">
      <c r="A466" s="4"/>
      <c r="B466" s="4"/>
    </row>
    <row r="467" spans="1:2" x14ac:dyDescent="0.2">
      <c r="A467" s="4"/>
      <c r="B467" s="4"/>
    </row>
    <row r="468" spans="1:2" x14ac:dyDescent="0.2">
      <c r="A468" s="4"/>
      <c r="B468" s="4"/>
    </row>
    <row r="469" spans="1:2" x14ac:dyDescent="0.2">
      <c r="A469" s="4"/>
      <c r="B469" s="4"/>
    </row>
    <row r="470" spans="1:2" x14ac:dyDescent="0.2">
      <c r="A470" s="4"/>
      <c r="B470" s="4"/>
    </row>
    <row r="471" spans="1:2" x14ac:dyDescent="0.2">
      <c r="A471" s="4"/>
      <c r="B471" s="4"/>
    </row>
    <row r="472" spans="1:2" x14ac:dyDescent="0.2">
      <c r="A472" s="4"/>
      <c r="B472" s="4"/>
    </row>
    <row r="473" spans="1:2" x14ac:dyDescent="0.2">
      <c r="A473" s="4"/>
      <c r="B473" s="4"/>
    </row>
    <row r="474" spans="1:2" x14ac:dyDescent="0.2">
      <c r="A474" s="4"/>
      <c r="B474" s="4"/>
    </row>
    <row r="475" spans="1:2" x14ac:dyDescent="0.2">
      <c r="A475" s="4"/>
      <c r="B475" s="4"/>
    </row>
    <row r="476" spans="1:2" x14ac:dyDescent="0.2">
      <c r="A476" s="4"/>
      <c r="B476" s="4"/>
    </row>
    <row r="477" spans="1:2" x14ac:dyDescent="0.2">
      <c r="A477" s="4"/>
      <c r="B477" s="4"/>
    </row>
    <row r="478" spans="1:2" x14ac:dyDescent="0.2">
      <c r="A478" s="4"/>
      <c r="B478" s="4"/>
    </row>
    <row r="479" spans="1:2" x14ac:dyDescent="0.2">
      <c r="A479" s="4"/>
      <c r="B479" s="4"/>
    </row>
    <row r="480" spans="1:2" x14ac:dyDescent="0.2">
      <c r="A480" s="4"/>
      <c r="B480" s="4"/>
    </row>
    <row r="481" spans="1:2" x14ac:dyDescent="0.2">
      <c r="A481" s="4"/>
      <c r="B481" s="4"/>
    </row>
    <row r="482" spans="1:2" x14ac:dyDescent="0.2">
      <c r="A482" s="4"/>
      <c r="B482" s="4"/>
    </row>
    <row r="483" spans="1:2" x14ac:dyDescent="0.2">
      <c r="A483" s="4"/>
      <c r="B483" s="4"/>
    </row>
    <row r="484" spans="1:2" x14ac:dyDescent="0.2">
      <c r="A484" s="4"/>
      <c r="B484" s="4"/>
    </row>
    <row r="485" spans="1:2" x14ac:dyDescent="0.2">
      <c r="A485" s="4"/>
      <c r="B485" s="4"/>
    </row>
    <row r="486" spans="1:2" x14ac:dyDescent="0.2">
      <c r="A486" s="4"/>
      <c r="B486" s="4"/>
    </row>
    <row r="487" spans="1:2" x14ac:dyDescent="0.2">
      <c r="A487" s="4"/>
      <c r="B487" s="4"/>
    </row>
    <row r="488" spans="1:2" x14ac:dyDescent="0.2">
      <c r="A488" s="4"/>
      <c r="B488" s="4"/>
    </row>
    <row r="489" spans="1:2" x14ac:dyDescent="0.2">
      <c r="A489" s="4"/>
      <c r="B489" s="4"/>
    </row>
    <row r="490" spans="1:2" x14ac:dyDescent="0.2">
      <c r="A490" s="4"/>
      <c r="B490" s="4"/>
    </row>
    <row r="491" spans="1:2" x14ac:dyDescent="0.2">
      <c r="A491" s="4"/>
      <c r="B491" s="4"/>
    </row>
    <row r="492" spans="1:2" x14ac:dyDescent="0.2">
      <c r="A492" s="4"/>
      <c r="B492" s="4"/>
    </row>
    <row r="493" spans="1:2" x14ac:dyDescent="0.2">
      <c r="A493" s="4"/>
      <c r="B493" s="4"/>
    </row>
    <row r="494" spans="1:2" x14ac:dyDescent="0.2">
      <c r="A494" s="4"/>
      <c r="B494" s="4"/>
    </row>
    <row r="495" spans="1:2" x14ac:dyDescent="0.2">
      <c r="A495" s="4"/>
      <c r="B495" s="4"/>
    </row>
    <row r="496" spans="1:2" x14ac:dyDescent="0.2">
      <c r="A496" s="4"/>
      <c r="B496" s="4"/>
    </row>
    <row r="497" spans="1:2" x14ac:dyDescent="0.2">
      <c r="A497" s="4"/>
      <c r="B497" s="4"/>
    </row>
    <row r="498" spans="1:2" x14ac:dyDescent="0.2">
      <c r="A498" s="4"/>
      <c r="B498" s="4"/>
    </row>
    <row r="499" spans="1:2" x14ac:dyDescent="0.2">
      <c r="A499" s="4"/>
      <c r="B499" s="4"/>
    </row>
    <row r="500" spans="1:2" x14ac:dyDescent="0.2">
      <c r="A500" s="4"/>
      <c r="B500" s="4"/>
    </row>
    <row r="501" spans="1:2" x14ac:dyDescent="0.2">
      <c r="A501" s="4"/>
      <c r="B501" s="4"/>
    </row>
    <row r="502" spans="1:2" x14ac:dyDescent="0.2">
      <c r="A502" s="4"/>
      <c r="B502" s="4"/>
    </row>
    <row r="503" spans="1:2" x14ac:dyDescent="0.2">
      <c r="A503" s="4"/>
      <c r="B503" s="4"/>
    </row>
    <row r="504" spans="1:2" x14ac:dyDescent="0.2">
      <c r="A504" s="4"/>
      <c r="B504" s="4"/>
    </row>
    <row r="505" spans="1:2" x14ac:dyDescent="0.2">
      <c r="A505" s="4"/>
      <c r="B505" s="4"/>
    </row>
    <row r="506" spans="1:2" x14ac:dyDescent="0.2">
      <c r="A506" s="4"/>
      <c r="B506" s="4"/>
    </row>
    <row r="507" spans="1:2" x14ac:dyDescent="0.2">
      <c r="A507" s="4"/>
      <c r="B507" s="4"/>
    </row>
    <row r="508" spans="1:2" x14ac:dyDescent="0.2">
      <c r="A508" s="4"/>
      <c r="B508" s="4"/>
    </row>
    <row r="509" spans="1:2" x14ac:dyDescent="0.2">
      <c r="A509" s="4"/>
      <c r="B509" s="4"/>
    </row>
    <row r="510" spans="1:2" x14ac:dyDescent="0.2">
      <c r="A510" s="4"/>
      <c r="B510" s="4"/>
    </row>
    <row r="511" spans="1:2" x14ac:dyDescent="0.2">
      <c r="A511" s="4"/>
      <c r="B511" s="4"/>
    </row>
    <row r="512" spans="1:2" x14ac:dyDescent="0.2">
      <c r="A512" s="4"/>
      <c r="B512" s="4"/>
    </row>
    <row r="513" spans="1:2" x14ac:dyDescent="0.2">
      <c r="A513" s="4"/>
      <c r="B513" s="4"/>
    </row>
    <row r="514" spans="1:2" x14ac:dyDescent="0.2">
      <c r="A514" s="4"/>
      <c r="B514" s="4"/>
    </row>
    <row r="515" spans="1:2" x14ac:dyDescent="0.2">
      <c r="A515" s="4"/>
      <c r="B515" s="4"/>
    </row>
    <row r="516" spans="1:2" x14ac:dyDescent="0.2">
      <c r="A516" s="4"/>
      <c r="B516" s="4"/>
    </row>
    <row r="517" spans="1:2" x14ac:dyDescent="0.2">
      <c r="A517" s="4"/>
      <c r="B517" s="4"/>
    </row>
    <row r="518" spans="1:2" x14ac:dyDescent="0.2">
      <c r="A518" s="4"/>
      <c r="B518" s="4"/>
    </row>
    <row r="519" spans="1:2" x14ac:dyDescent="0.2">
      <c r="A519" s="4"/>
      <c r="B519" s="4"/>
    </row>
    <row r="520" spans="1:2" x14ac:dyDescent="0.2">
      <c r="A520" s="4"/>
      <c r="B520" s="4"/>
    </row>
    <row r="521" spans="1:2" x14ac:dyDescent="0.2">
      <c r="A521" s="4"/>
      <c r="B521" s="4"/>
    </row>
    <row r="522" spans="1:2" x14ac:dyDescent="0.2">
      <c r="A522" s="4"/>
      <c r="B522" s="4"/>
    </row>
    <row r="523" spans="1:2" x14ac:dyDescent="0.2">
      <c r="A523" s="4"/>
      <c r="B523" s="4"/>
    </row>
    <row r="524" spans="1:2" x14ac:dyDescent="0.2">
      <c r="A524" s="4"/>
      <c r="B524" s="4"/>
    </row>
    <row r="525" spans="1:2" x14ac:dyDescent="0.2">
      <c r="A525" s="4"/>
      <c r="B525" s="4"/>
    </row>
    <row r="526" spans="1:2" x14ac:dyDescent="0.2">
      <c r="A526" s="4"/>
      <c r="B526" s="4"/>
    </row>
    <row r="527" spans="1:2" x14ac:dyDescent="0.2">
      <c r="A527" s="4"/>
      <c r="B527" s="4"/>
    </row>
    <row r="528" spans="1:2" x14ac:dyDescent="0.2">
      <c r="A528" s="4"/>
      <c r="B528" s="4"/>
    </row>
    <row r="529" spans="1:2" x14ac:dyDescent="0.2">
      <c r="A529" s="4"/>
      <c r="B529" s="4"/>
    </row>
    <row r="530" spans="1:2" x14ac:dyDescent="0.2">
      <c r="A530" s="4"/>
      <c r="B530" s="4"/>
    </row>
    <row r="531" spans="1:2" x14ac:dyDescent="0.2">
      <c r="A531" s="4"/>
      <c r="B531" s="4"/>
    </row>
    <row r="532" spans="1:2" x14ac:dyDescent="0.2">
      <c r="A532" s="4"/>
      <c r="B532" s="4"/>
    </row>
    <row r="533" spans="1:2" x14ac:dyDescent="0.2">
      <c r="A533" s="4"/>
      <c r="B533" s="4"/>
    </row>
    <row r="534" spans="1:2" x14ac:dyDescent="0.2">
      <c r="A534" s="4"/>
      <c r="B534" s="4"/>
    </row>
    <row r="535" spans="1:2" x14ac:dyDescent="0.2">
      <c r="A535" s="4"/>
      <c r="B535" s="4"/>
    </row>
    <row r="536" spans="1:2" x14ac:dyDescent="0.2">
      <c r="A536" s="4"/>
      <c r="B536" s="4"/>
    </row>
    <row r="537" spans="1:2" x14ac:dyDescent="0.2">
      <c r="A537" s="4"/>
      <c r="B537" s="4"/>
    </row>
    <row r="538" spans="1:2" x14ac:dyDescent="0.2">
      <c r="A538" s="4"/>
      <c r="B538" s="4"/>
    </row>
    <row r="539" spans="1:2" x14ac:dyDescent="0.2">
      <c r="A539" s="4"/>
      <c r="B539" s="4"/>
    </row>
    <row r="540" spans="1:2" x14ac:dyDescent="0.2">
      <c r="A540" s="4"/>
      <c r="B540" s="4"/>
    </row>
    <row r="541" spans="1:2" x14ac:dyDescent="0.2">
      <c r="A541" s="4"/>
      <c r="B541" s="4"/>
    </row>
    <row r="542" spans="1:2" x14ac:dyDescent="0.2">
      <c r="A542" s="4"/>
      <c r="B542" s="4"/>
    </row>
    <row r="543" spans="1:2" x14ac:dyDescent="0.2">
      <c r="A543" s="4"/>
      <c r="B543" s="4"/>
    </row>
    <row r="544" spans="1:2" x14ac:dyDescent="0.2">
      <c r="A544" s="4"/>
      <c r="B544" s="4"/>
    </row>
    <row r="545" spans="1:2" x14ac:dyDescent="0.2">
      <c r="A545" s="4"/>
      <c r="B545" s="4"/>
    </row>
    <row r="546" spans="1:2" x14ac:dyDescent="0.2">
      <c r="A546" s="4"/>
      <c r="B546" s="4"/>
    </row>
    <row r="547" spans="1:2" x14ac:dyDescent="0.2">
      <c r="A547" s="4"/>
      <c r="B547" s="4"/>
    </row>
    <row r="548" spans="1:2" x14ac:dyDescent="0.2">
      <c r="A548" s="4"/>
      <c r="B548" s="4"/>
    </row>
    <row r="549" spans="1:2" x14ac:dyDescent="0.2">
      <c r="A549" s="4"/>
      <c r="B549" s="4"/>
    </row>
    <row r="550" spans="1:2" x14ac:dyDescent="0.2">
      <c r="A550" s="4"/>
      <c r="B550" s="4"/>
    </row>
    <row r="551" spans="1:2" x14ac:dyDescent="0.2">
      <c r="A551" s="4"/>
      <c r="B551" s="4"/>
    </row>
    <row r="552" spans="1:2" x14ac:dyDescent="0.2">
      <c r="A552" s="4"/>
      <c r="B552" s="4"/>
    </row>
    <row r="553" spans="1:2" x14ac:dyDescent="0.2">
      <c r="A553" s="4"/>
      <c r="B553" s="4"/>
    </row>
    <row r="554" spans="1:2" x14ac:dyDescent="0.2">
      <c r="A554" s="4"/>
      <c r="B554" s="4"/>
    </row>
    <row r="555" spans="1:2" x14ac:dyDescent="0.2">
      <c r="A555" s="4"/>
      <c r="B555" s="4"/>
    </row>
    <row r="556" spans="1:2" x14ac:dyDescent="0.2">
      <c r="A556" s="4"/>
      <c r="B556" s="4"/>
    </row>
    <row r="557" spans="1:2" x14ac:dyDescent="0.2">
      <c r="A557" s="4"/>
      <c r="B557" s="4"/>
    </row>
    <row r="558" spans="1:2" x14ac:dyDescent="0.2">
      <c r="A558" s="4"/>
      <c r="B558" s="4"/>
    </row>
    <row r="559" spans="1:2" x14ac:dyDescent="0.2">
      <c r="A559" s="4"/>
      <c r="B559" s="4"/>
    </row>
    <row r="560" spans="1:2" x14ac:dyDescent="0.2">
      <c r="A560" s="4"/>
      <c r="B560" s="4"/>
    </row>
    <row r="561" spans="1:2" x14ac:dyDescent="0.2">
      <c r="A561" s="4"/>
      <c r="B561" s="4"/>
    </row>
    <row r="562" spans="1:2" x14ac:dyDescent="0.2">
      <c r="A562" s="4"/>
      <c r="B562" s="4"/>
    </row>
    <row r="563" spans="1:2" x14ac:dyDescent="0.2">
      <c r="A563" s="4"/>
      <c r="B563" s="4"/>
    </row>
    <row r="564" spans="1:2" x14ac:dyDescent="0.2">
      <c r="A564" s="4"/>
      <c r="B564" s="4"/>
    </row>
    <row r="565" spans="1:2" x14ac:dyDescent="0.2">
      <c r="A565" s="4"/>
      <c r="B565" s="4"/>
    </row>
    <row r="566" spans="1:2" x14ac:dyDescent="0.2">
      <c r="A566" s="4"/>
      <c r="B566" s="4"/>
    </row>
    <row r="567" spans="1:2" x14ac:dyDescent="0.2">
      <c r="A567" s="4"/>
      <c r="B567" s="4"/>
    </row>
    <row r="568" spans="1:2" x14ac:dyDescent="0.2">
      <c r="A568" s="4"/>
      <c r="B568" s="4"/>
    </row>
    <row r="569" spans="1:2" x14ac:dyDescent="0.2">
      <c r="A569" s="4"/>
      <c r="B569" s="4"/>
    </row>
    <row r="570" spans="1:2" x14ac:dyDescent="0.2">
      <c r="A570" s="4"/>
      <c r="B570" s="4"/>
    </row>
    <row r="571" spans="1:2" x14ac:dyDescent="0.2">
      <c r="A571" s="4"/>
      <c r="B571" s="4"/>
    </row>
    <row r="572" spans="1:2" x14ac:dyDescent="0.2">
      <c r="A572" s="4"/>
      <c r="B572" s="4"/>
    </row>
    <row r="573" spans="1:2" x14ac:dyDescent="0.2">
      <c r="A573" s="4"/>
      <c r="B573" s="4"/>
    </row>
    <row r="574" spans="1:2" x14ac:dyDescent="0.2">
      <c r="A574" s="4"/>
      <c r="B574" s="4"/>
    </row>
    <row r="575" spans="1:2" x14ac:dyDescent="0.2">
      <c r="A575" s="4"/>
      <c r="B575" s="4"/>
    </row>
    <row r="576" spans="1:2" x14ac:dyDescent="0.2">
      <c r="A576" s="4"/>
      <c r="B576" s="4"/>
    </row>
    <row r="577" spans="1:2" x14ac:dyDescent="0.2">
      <c r="A577" s="4"/>
      <c r="B577" s="4"/>
    </row>
    <row r="578" spans="1:2" x14ac:dyDescent="0.2">
      <c r="A578" s="4"/>
      <c r="B578" s="4"/>
    </row>
    <row r="579" spans="1:2" x14ac:dyDescent="0.2">
      <c r="A579" s="4"/>
      <c r="B579" s="4"/>
    </row>
    <row r="580" spans="1:2" x14ac:dyDescent="0.2">
      <c r="A580" s="4"/>
      <c r="B580" s="4"/>
    </row>
    <row r="581" spans="1:2" x14ac:dyDescent="0.2">
      <c r="A581" s="4"/>
      <c r="B581" s="4"/>
    </row>
    <row r="582" spans="1:2" x14ac:dyDescent="0.2">
      <c r="A582" s="4"/>
      <c r="B582" s="4"/>
    </row>
    <row r="583" spans="1:2" x14ac:dyDescent="0.2">
      <c r="A583" s="4"/>
      <c r="B583" s="4"/>
    </row>
    <row r="584" spans="1:2" x14ac:dyDescent="0.2">
      <c r="A584" s="4"/>
      <c r="B584" s="4"/>
    </row>
    <row r="585" spans="1:2" x14ac:dyDescent="0.2">
      <c r="A585" s="4"/>
      <c r="B585" s="4"/>
    </row>
    <row r="586" spans="1:2" x14ac:dyDescent="0.2">
      <c r="A586" s="4"/>
      <c r="B586" s="4"/>
    </row>
    <row r="587" spans="1:2" x14ac:dyDescent="0.2">
      <c r="A587" s="4"/>
      <c r="B587" s="4"/>
    </row>
    <row r="588" spans="1:2" x14ac:dyDescent="0.2">
      <c r="A588" s="4"/>
      <c r="B588" s="4"/>
    </row>
    <row r="589" spans="1:2" x14ac:dyDescent="0.2">
      <c r="A589" s="4"/>
      <c r="B589" s="4"/>
    </row>
    <row r="590" spans="1:2" x14ac:dyDescent="0.2">
      <c r="A590" s="4"/>
      <c r="B590" s="4"/>
    </row>
    <row r="591" spans="1:2" x14ac:dyDescent="0.2">
      <c r="A591" s="4"/>
      <c r="B591" s="4"/>
    </row>
    <row r="592" spans="1:2" x14ac:dyDescent="0.2">
      <c r="A592" s="4"/>
      <c r="B592" s="4"/>
    </row>
    <row r="593" spans="1:2" x14ac:dyDescent="0.2">
      <c r="A593" s="4"/>
      <c r="B593" s="4"/>
    </row>
    <row r="594" spans="1:2" x14ac:dyDescent="0.2">
      <c r="A594" s="4"/>
      <c r="B594" s="4"/>
    </row>
    <row r="595" spans="1:2" x14ac:dyDescent="0.2">
      <c r="A595" s="4"/>
      <c r="B595" s="4"/>
    </row>
    <row r="596" spans="1:2" x14ac:dyDescent="0.2">
      <c r="A596" s="4"/>
      <c r="B596" s="4"/>
    </row>
    <row r="597" spans="1:2" x14ac:dyDescent="0.2">
      <c r="A597" s="4"/>
      <c r="B597" s="4"/>
    </row>
    <row r="598" spans="1:2" x14ac:dyDescent="0.2">
      <c r="A598" s="4"/>
      <c r="B598" s="4"/>
    </row>
    <row r="599" spans="1:2" x14ac:dyDescent="0.2">
      <c r="A599" s="4"/>
      <c r="B599" s="4"/>
    </row>
    <row r="600" spans="1:2" x14ac:dyDescent="0.2">
      <c r="A600" s="4"/>
      <c r="B600" s="4"/>
    </row>
    <row r="601" spans="1:2" x14ac:dyDescent="0.2">
      <c r="A601" s="4"/>
      <c r="B601" s="4"/>
    </row>
    <row r="602" spans="1:2" x14ac:dyDescent="0.2">
      <c r="A602" s="4"/>
      <c r="B602" s="4"/>
    </row>
    <row r="603" spans="1:2" x14ac:dyDescent="0.2">
      <c r="A603" s="4"/>
      <c r="B603" s="4"/>
    </row>
    <row r="604" spans="1:2" x14ac:dyDescent="0.2">
      <c r="A604" s="4"/>
      <c r="B604" s="4"/>
    </row>
    <row r="605" spans="1:2" x14ac:dyDescent="0.2">
      <c r="A605" s="4"/>
      <c r="B605" s="4"/>
    </row>
    <row r="606" spans="1:2" x14ac:dyDescent="0.2">
      <c r="A606" s="4"/>
      <c r="B606" s="4"/>
    </row>
    <row r="607" spans="1:2" x14ac:dyDescent="0.2">
      <c r="A607" s="4"/>
      <c r="B607" s="4"/>
    </row>
    <row r="608" spans="1:2" x14ac:dyDescent="0.2">
      <c r="A608" s="4"/>
      <c r="B608" s="4"/>
    </row>
    <row r="609" spans="1:2" x14ac:dyDescent="0.2">
      <c r="A609" s="4"/>
      <c r="B609" s="4"/>
    </row>
    <row r="610" spans="1:2" x14ac:dyDescent="0.2">
      <c r="A610" s="4"/>
      <c r="B610" s="4"/>
    </row>
    <row r="611" spans="1:2" x14ac:dyDescent="0.2">
      <c r="A611" s="4"/>
      <c r="B611" s="4"/>
    </row>
    <row r="612" spans="1:2" x14ac:dyDescent="0.2">
      <c r="A612" s="4"/>
      <c r="B612" s="4"/>
    </row>
    <row r="613" spans="1:2" x14ac:dyDescent="0.2">
      <c r="A613" s="4"/>
      <c r="B613" s="4"/>
    </row>
    <row r="614" spans="1:2" x14ac:dyDescent="0.2">
      <c r="A614" s="4"/>
      <c r="B614" s="4"/>
    </row>
    <row r="615" spans="1:2" x14ac:dyDescent="0.2">
      <c r="A615" s="4"/>
      <c r="B615" s="4"/>
    </row>
    <row r="616" spans="1:2" x14ac:dyDescent="0.2">
      <c r="A616" s="4"/>
      <c r="B616" s="4"/>
    </row>
    <row r="617" spans="1:2" x14ac:dyDescent="0.2">
      <c r="A617" s="4"/>
      <c r="B617" s="4"/>
    </row>
    <row r="618" spans="1:2" x14ac:dyDescent="0.2">
      <c r="A618" s="4"/>
      <c r="B618" s="4"/>
    </row>
    <row r="619" spans="1:2" x14ac:dyDescent="0.2">
      <c r="A619" s="4"/>
      <c r="B619" s="4"/>
    </row>
    <row r="620" spans="1:2" x14ac:dyDescent="0.2">
      <c r="A620" s="4"/>
      <c r="B620" s="4"/>
    </row>
    <row r="621" spans="1:2" x14ac:dyDescent="0.2">
      <c r="A621" s="4"/>
      <c r="B621" s="4"/>
    </row>
    <row r="622" spans="1:2" x14ac:dyDescent="0.2">
      <c r="A622" s="4"/>
      <c r="B622" s="4"/>
    </row>
    <row r="623" spans="1:2" x14ac:dyDescent="0.2">
      <c r="A623" s="4"/>
      <c r="B623" s="4"/>
    </row>
    <row r="624" spans="1:2" x14ac:dyDescent="0.2">
      <c r="A624" s="4"/>
      <c r="B624" s="4"/>
    </row>
    <row r="625" spans="1:2" x14ac:dyDescent="0.2">
      <c r="A625" s="4"/>
      <c r="B625" s="4"/>
    </row>
    <row r="626" spans="1:2" x14ac:dyDescent="0.2">
      <c r="A626" s="4"/>
      <c r="B626" s="4"/>
    </row>
    <row r="627" spans="1:2" x14ac:dyDescent="0.2">
      <c r="A627" s="4"/>
      <c r="B627" s="4"/>
    </row>
    <row r="628" spans="1:2" x14ac:dyDescent="0.2">
      <c r="A628" s="4"/>
      <c r="B628" s="4"/>
    </row>
    <row r="629" spans="1:2" x14ac:dyDescent="0.2">
      <c r="A629" s="4"/>
      <c r="B629" s="4"/>
    </row>
    <row r="630" spans="1:2" x14ac:dyDescent="0.2">
      <c r="A630" s="4"/>
      <c r="B630" s="4"/>
    </row>
    <row r="631" spans="1:2" x14ac:dyDescent="0.2">
      <c r="A631" s="4"/>
      <c r="B631" s="4"/>
    </row>
    <row r="632" spans="1:2" x14ac:dyDescent="0.2">
      <c r="A632" s="4"/>
      <c r="B632" s="4"/>
    </row>
    <row r="633" spans="1:2" x14ac:dyDescent="0.2">
      <c r="A633" s="4"/>
      <c r="B633" s="4"/>
    </row>
    <row r="634" spans="1:2" x14ac:dyDescent="0.2">
      <c r="A634" s="4"/>
      <c r="B634" s="4"/>
    </row>
    <row r="635" spans="1:2" x14ac:dyDescent="0.2">
      <c r="A635" s="4"/>
      <c r="B635" s="4"/>
    </row>
    <row r="636" spans="1:2" x14ac:dyDescent="0.2">
      <c r="A636" s="4"/>
      <c r="B636" s="4"/>
    </row>
    <row r="637" spans="1:2" x14ac:dyDescent="0.2">
      <c r="A637" s="4"/>
      <c r="B637" s="4"/>
    </row>
    <row r="638" spans="1:2" x14ac:dyDescent="0.2">
      <c r="A638" s="4"/>
      <c r="B638" s="4"/>
    </row>
    <row r="639" spans="1:2" x14ac:dyDescent="0.2">
      <c r="A639" s="4"/>
      <c r="B639" s="4"/>
    </row>
    <row r="640" spans="1:2" x14ac:dyDescent="0.2">
      <c r="A640" s="4"/>
      <c r="B640" s="4"/>
    </row>
    <row r="641" spans="1:2" x14ac:dyDescent="0.2">
      <c r="A641" s="4"/>
      <c r="B641" s="4"/>
    </row>
    <row r="642" spans="1:2" x14ac:dyDescent="0.2">
      <c r="A642" s="4"/>
      <c r="B642" s="4"/>
    </row>
    <row r="643" spans="1:2" x14ac:dyDescent="0.2">
      <c r="A643" s="4"/>
      <c r="B643" s="4"/>
    </row>
    <row r="644" spans="1:2" x14ac:dyDescent="0.2">
      <c r="A644" s="4"/>
      <c r="B644" s="4"/>
    </row>
    <row r="645" spans="1:2" x14ac:dyDescent="0.2">
      <c r="A645" s="4"/>
      <c r="B645" s="4"/>
    </row>
    <row r="646" spans="1:2" x14ac:dyDescent="0.2">
      <c r="A646" s="4"/>
      <c r="B646" s="4"/>
    </row>
    <row r="647" spans="1:2" x14ac:dyDescent="0.2">
      <c r="A647" s="4"/>
      <c r="B647" s="4"/>
    </row>
    <row r="648" spans="1:2" x14ac:dyDescent="0.2">
      <c r="A648" s="4"/>
      <c r="B648" s="4"/>
    </row>
    <row r="649" spans="1:2" x14ac:dyDescent="0.2">
      <c r="A649" s="4"/>
      <c r="B649" s="4"/>
    </row>
    <row r="650" spans="1:2" x14ac:dyDescent="0.2">
      <c r="A650" s="4"/>
      <c r="B650" s="4"/>
    </row>
    <row r="651" spans="1:2" x14ac:dyDescent="0.2">
      <c r="A651" s="4"/>
      <c r="B651" s="4"/>
    </row>
    <row r="652" spans="1:2" x14ac:dyDescent="0.2">
      <c r="A652" s="4"/>
      <c r="B652" s="4"/>
    </row>
    <row r="653" spans="1:2" x14ac:dyDescent="0.2">
      <c r="A653" s="4"/>
      <c r="B653" s="4"/>
    </row>
    <row r="654" spans="1:2" x14ac:dyDescent="0.2">
      <c r="A654" s="4"/>
      <c r="B654" s="4"/>
    </row>
    <row r="655" spans="1:2" x14ac:dyDescent="0.2">
      <c r="A655" s="4"/>
      <c r="B655" s="4"/>
    </row>
    <row r="656" spans="1:2" x14ac:dyDescent="0.2">
      <c r="A656" s="4"/>
      <c r="B656" s="4"/>
    </row>
    <row r="657" spans="1:2" x14ac:dyDescent="0.2">
      <c r="A657" s="4"/>
      <c r="B657" s="4"/>
    </row>
    <row r="658" spans="1:2" x14ac:dyDescent="0.2">
      <c r="A658" s="4"/>
      <c r="B658" s="4"/>
    </row>
    <row r="659" spans="1:2" x14ac:dyDescent="0.2">
      <c r="A659" s="4"/>
      <c r="B659" s="4"/>
    </row>
    <row r="660" spans="1:2" x14ac:dyDescent="0.2">
      <c r="A660" s="4"/>
      <c r="B660" s="4"/>
    </row>
    <row r="661" spans="1:2" x14ac:dyDescent="0.2">
      <c r="A661" s="4"/>
      <c r="B661" s="4"/>
    </row>
    <row r="662" spans="1:2" x14ac:dyDescent="0.2">
      <c r="A662" s="4"/>
      <c r="B662" s="4"/>
    </row>
    <row r="663" spans="1:2" x14ac:dyDescent="0.2">
      <c r="A663" s="4"/>
      <c r="B663" s="4"/>
    </row>
    <row r="664" spans="1:2" x14ac:dyDescent="0.2">
      <c r="A664" s="4"/>
      <c r="B664" s="4"/>
    </row>
    <row r="665" spans="1:2" x14ac:dyDescent="0.2">
      <c r="A665" s="4"/>
      <c r="B665" s="4"/>
    </row>
    <row r="666" spans="1:2" x14ac:dyDescent="0.2">
      <c r="A666" s="4"/>
      <c r="B666" s="4"/>
    </row>
    <row r="667" spans="1:2" x14ac:dyDescent="0.2">
      <c r="A667" s="4"/>
      <c r="B667" s="4"/>
    </row>
    <row r="668" spans="1:2" x14ac:dyDescent="0.2">
      <c r="A668" s="4"/>
      <c r="B668" s="4"/>
    </row>
    <row r="669" spans="1:2" x14ac:dyDescent="0.2">
      <c r="A669" s="4"/>
      <c r="B669" s="4"/>
    </row>
    <row r="670" spans="1:2" x14ac:dyDescent="0.2">
      <c r="A670" s="4"/>
      <c r="B670" s="4"/>
    </row>
    <row r="671" spans="1:2" x14ac:dyDescent="0.2">
      <c r="A671" s="4"/>
      <c r="B671" s="4"/>
    </row>
    <row r="672" spans="1:2" x14ac:dyDescent="0.2">
      <c r="A672" s="4"/>
      <c r="B672" s="4"/>
    </row>
    <row r="673" spans="1:2" x14ac:dyDescent="0.2">
      <c r="A673" s="4"/>
      <c r="B673" s="4"/>
    </row>
    <row r="674" spans="1:2" x14ac:dyDescent="0.2">
      <c r="A674" s="4"/>
      <c r="B674" s="4"/>
    </row>
    <row r="675" spans="1:2" x14ac:dyDescent="0.2">
      <c r="A675" s="4"/>
      <c r="B675" s="4"/>
    </row>
    <row r="676" spans="1:2" x14ac:dyDescent="0.2">
      <c r="A676" s="4"/>
      <c r="B676" s="4"/>
    </row>
    <row r="677" spans="1:2" x14ac:dyDescent="0.2">
      <c r="A677" s="4"/>
      <c r="B677" s="4"/>
    </row>
    <row r="678" spans="1:2" x14ac:dyDescent="0.2">
      <c r="A678" s="4"/>
      <c r="B678" s="4"/>
    </row>
    <row r="679" spans="1:2" x14ac:dyDescent="0.2">
      <c r="A679" s="4"/>
      <c r="B679" s="4"/>
    </row>
    <row r="680" spans="1:2" x14ac:dyDescent="0.2">
      <c r="A680" s="4"/>
      <c r="B680" s="4"/>
    </row>
    <row r="681" spans="1:2" x14ac:dyDescent="0.2">
      <c r="A681" s="4"/>
      <c r="B681" s="4"/>
    </row>
    <row r="682" spans="1:2" x14ac:dyDescent="0.2">
      <c r="A682" s="4"/>
      <c r="B682" s="4"/>
    </row>
    <row r="683" spans="1:2" x14ac:dyDescent="0.2">
      <c r="A683" s="4"/>
      <c r="B683" s="4"/>
    </row>
    <row r="684" spans="1:2" x14ac:dyDescent="0.2">
      <c r="A684" s="4"/>
      <c r="B684" s="4"/>
    </row>
    <row r="685" spans="1:2" x14ac:dyDescent="0.2">
      <c r="A685" s="4"/>
      <c r="B685" s="4"/>
    </row>
    <row r="686" spans="1:2" x14ac:dyDescent="0.2">
      <c r="A686" s="4"/>
      <c r="B686" s="4"/>
    </row>
    <row r="687" spans="1:2" x14ac:dyDescent="0.2">
      <c r="A687" s="4"/>
      <c r="B687" s="4"/>
    </row>
    <row r="688" spans="1:2" x14ac:dyDescent="0.2">
      <c r="A688" s="4"/>
      <c r="B688" s="4"/>
    </row>
    <row r="689" spans="1:2" x14ac:dyDescent="0.2">
      <c r="A689" s="4"/>
      <c r="B689" s="4"/>
    </row>
    <row r="690" spans="1:2" x14ac:dyDescent="0.2">
      <c r="A690" s="4"/>
      <c r="B690" s="4"/>
    </row>
    <row r="691" spans="1:2" x14ac:dyDescent="0.2">
      <c r="A691" s="4"/>
      <c r="B691" s="4"/>
    </row>
    <row r="692" spans="1:2" x14ac:dyDescent="0.2">
      <c r="A692" s="4"/>
      <c r="B692" s="4"/>
    </row>
    <row r="693" spans="1:2" x14ac:dyDescent="0.2">
      <c r="A693" s="4"/>
      <c r="B693" s="4"/>
    </row>
    <row r="694" spans="1:2" x14ac:dyDescent="0.2">
      <c r="A694" s="4"/>
      <c r="B694" s="4"/>
    </row>
    <row r="695" spans="1:2" x14ac:dyDescent="0.2">
      <c r="A695" s="4"/>
      <c r="B695" s="4"/>
    </row>
    <row r="696" spans="1:2" x14ac:dyDescent="0.2">
      <c r="A696" s="4"/>
      <c r="B696" s="4"/>
    </row>
    <row r="697" spans="1:2" x14ac:dyDescent="0.2">
      <c r="A697" s="4"/>
      <c r="B697" s="4"/>
    </row>
    <row r="698" spans="1:2" x14ac:dyDescent="0.2">
      <c r="A698" s="4"/>
      <c r="B698" s="4"/>
    </row>
    <row r="699" spans="1:2" x14ac:dyDescent="0.2">
      <c r="A699" s="4"/>
      <c r="B699" s="4"/>
    </row>
    <row r="700" spans="1:2" x14ac:dyDescent="0.2">
      <c r="A700" s="4"/>
      <c r="B700" s="4"/>
    </row>
    <row r="701" spans="1:2" x14ac:dyDescent="0.2">
      <c r="A701" s="4"/>
      <c r="B701" s="4"/>
    </row>
    <row r="702" spans="1:2" x14ac:dyDescent="0.2">
      <c r="A702" s="4"/>
      <c r="B702" s="4"/>
    </row>
    <row r="703" spans="1:2" x14ac:dyDescent="0.2">
      <c r="A703" s="4"/>
      <c r="B703" s="4"/>
    </row>
    <row r="704" spans="1:2" x14ac:dyDescent="0.2">
      <c r="A704" s="4"/>
      <c r="B704" s="4"/>
    </row>
    <row r="705" spans="1:2" x14ac:dyDescent="0.2">
      <c r="A705" s="4"/>
      <c r="B705" s="4"/>
    </row>
    <row r="706" spans="1:2" x14ac:dyDescent="0.2">
      <c r="A706" s="4"/>
      <c r="B706" s="4"/>
    </row>
    <row r="707" spans="1:2" x14ac:dyDescent="0.2">
      <c r="A707" s="4"/>
      <c r="B707" s="4"/>
    </row>
    <row r="708" spans="1:2" x14ac:dyDescent="0.2">
      <c r="A708" s="4"/>
      <c r="B708" s="4"/>
    </row>
    <row r="709" spans="1:2" x14ac:dyDescent="0.2">
      <c r="A709" s="4"/>
      <c r="B709" s="4"/>
    </row>
    <row r="710" spans="1:2" x14ac:dyDescent="0.2">
      <c r="A710" s="4"/>
      <c r="B710" s="4"/>
    </row>
    <row r="711" spans="1:2" x14ac:dyDescent="0.2">
      <c r="A711" s="4"/>
      <c r="B711" s="4"/>
    </row>
    <row r="712" spans="1:2" x14ac:dyDescent="0.2">
      <c r="A712" s="4"/>
      <c r="B712" s="4"/>
    </row>
    <row r="713" spans="1:2" x14ac:dyDescent="0.2">
      <c r="A713" s="4"/>
      <c r="B713" s="4"/>
    </row>
    <row r="714" spans="1:2" x14ac:dyDescent="0.2">
      <c r="A714" s="4"/>
      <c r="B714" s="4"/>
    </row>
    <row r="715" spans="1:2" x14ac:dyDescent="0.2">
      <c r="A715" s="4"/>
      <c r="B715" s="4"/>
    </row>
    <row r="716" spans="1:2" x14ac:dyDescent="0.2">
      <c r="A716" s="4"/>
      <c r="B716" s="4"/>
    </row>
    <row r="717" spans="1:2" x14ac:dyDescent="0.2">
      <c r="A717" s="4"/>
      <c r="B717" s="4"/>
    </row>
    <row r="718" spans="1:2" x14ac:dyDescent="0.2">
      <c r="A718" s="4"/>
      <c r="B718" s="4"/>
    </row>
    <row r="719" spans="1:2" x14ac:dyDescent="0.2">
      <c r="A719" s="4"/>
      <c r="B719" s="4"/>
    </row>
    <row r="720" spans="1:2" x14ac:dyDescent="0.2">
      <c r="A720" s="4"/>
      <c r="B720" s="4"/>
    </row>
    <row r="721" spans="1:2" x14ac:dyDescent="0.2">
      <c r="A721" s="4"/>
      <c r="B721" s="4"/>
    </row>
    <row r="722" spans="1:2" x14ac:dyDescent="0.2">
      <c r="A722" s="4"/>
      <c r="B722" s="4"/>
    </row>
    <row r="723" spans="1:2" x14ac:dyDescent="0.2">
      <c r="A723" s="4"/>
      <c r="B723" s="4"/>
    </row>
    <row r="724" spans="1:2" x14ac:dyDescent="0.2">
      <c r="A724" s="4"/>
      <c r="B724" s="4"/>
    </row>
    <row r="725" spans="1:2" x14ac:dyDescent="0.2">
      <c r="A725" s="4"/>
      <c r="B725" s="4"/>
    </row>
    <row r="726" spans="1:2" x14ac:dyDescent="0.2">
      <c r="A726" s="4"/>
      <c r="B726" s="4"/>
    </row>
    <row r="727" spans="1:2" x14ac:dyDescent="0.2">
      <c r="A727" s="4"/>
      <c r="B727" s="4"/>
    </row>
    <row r="728" spans="1:2" x14ac:dyDescent="0.2">
      <c r="A728" s="4"/>
      <c r="B728" s="4"/>
    </row>
    <row r="729" spans="1:2" x14ac:dyDescent="0.2">
      <c r="A729" s="4"/>
      <c r="B729" s="4"/>
    </row>
    <row r="730" spans="1:2" x14ac:dyDescent="0.2">
      <c r="A730" s="4"/>
      <c r="B730" s="4"/>
    </row>
    <row r="731" spans="1:2" x14ac:dyDescent="0.2">
      <c r="A731" s="4"/>
      <c r="B731" s="4"/>
    </row>
    <row r="732" spans="1:2" x14ac:dyDescent="0.2">
      <c r="A732" s="4"/>
      <c r="B732" s="4"/>
    </row>
    <row r="733" spans="1:2" x14ac:dyDescent="0.2">
      <c r="A733" s="4"/>
      <c r="B733" s="4"/>
    </row>
    <row r="734" spans="1:2" x14ac:dyDescent="0.2">
      <c r="A734" s="4"/>
      <c r="B734" s="4"/>
    </row>
    <row r="735" spans="1:2" x14ac:dyDescent="0.2">
      <c r="A735" s="4"/>
      <c r="B735" s="4"/>
    </row>
    <row r="736" spans="1:2" x14ac:dyDescent="0.2">
      <c r="A736" s="4"/>
      <c r="B736" s="4"/>
    </row>
    <row r="737" spans="1:2" x14ac:dyDescent="0.2">
      <c r="A737" s="4"/>
      <c r="B737" s="4"/>
    </row>
    <row r="738" spans="1:2" x14ac:dyDescent="0.2">
      <c r="A738" s="4"/>
      <c r="B738" s="4"/>
    </row>
    <row r="739" spans="1:2" x14ac:dyDescent="0.2">
      <c r="A739" s="4"/>
      <c r="B739" s="4"/>
    </row>
    <row r="740" spans="1:2" x14ac:dyDescent="0.2">
      <c r="A740" s="4"/>
      <c r="B740" s="4"/>
    </row>
    <row r="741" spans="1:2" x14ac:dyDescent="0.2">
      <c r="A741" s="4"/>
      <c r="B741" s="4"/>
    </row>
    <row r="742" spans="1:2" x14ac:dyDescent="0.2">
      <c r="A742" s="4"/>
      <c r="B742" s="4"/>
    </row>
    <row r="743" spans="1:2" x14ac:dyDescent="0.2">
      <c r="A743" s="4"/>
      <c r="B743" s="4"/>
    </row>
    <row r="744" spans="1:2" x14ac:dyDescent="0.2">
      <c r="A744" s="4"/>
      <c r="B744" s="4"/>
    </row>
    <row r="745" spans="1:2" x14ac:dyDescent="0.2">
      <c r="A745" s="4"/>
      <c r="B745" s="4"/>
    </row>
    <row r="746" spans="1:2" x14ac:dyDescent="0.2">
      <c r="A746" s="4"/>
      <c r="B746" s="4"/>
    </row>
    <row r="747" spans="1:2" x14ac:dyDescent="0.2">
      <c r="A747" s="4"/>
      <c r="B747" s="4"/>
    </row>
    <row r="748" spans="1:2" x14ac:dyDescent="0.2">
      <c r="A748" s="4"/>
      <c r="B748" s="4"/>
    </row>
    <row r="749" spans="1:2" x14ac:dyDescent="0.2">
      <c r="A749" s="4"/>
      <c r="B749" s="4"/>
    </row>
    <row r="750" spans="1:2" x14ac:dyDescent="0.2">
      <c r="A750" s="4"/>
      <c r="B750" s="4"/>
    </row>
    <row r="751" spans="1:2" x14ac:dyDescent="0.2">
      <c r="A751" s="4"/>
      <c r="B751" s="4"/>
    </row>
    <row r="752" spans="1:2" x14ac:dyDescent="0.2">
      <c r="A752" s="4"/>
      <c r="B752" s="4"/>
    </row>
    <row r="753" spans="1:2" x14ac:dyDescent="0.2">
      <c r="A753" s="4"/>
      <c r="B753" s="4"/>
    </row>
    <row r="754" spans="1:2" x14ac:dyDescent="0.2">
      <c r="A754" s="4"/>
      <c r="B754" s="4"/>
    </row>
    <row r="755" spans="1:2" x14ac:dyDescent="0.2">
      <c r="A755" s="4"/>
      <c r="B755" s="4"/>
    </row>
    <row r="756" spans="1:2" x14ac:dyDescent="0.2">
      <c r="A756" s="4"/>
      <c r="B756" s="4"/>
    </row>
    <row r="757" spans="1:2" x14ac:dyDescent="0.2">
      <c r="A757" s="4"/>
      <c r="B757" s="4"/>
    </row>
    <row r="758" spans="1:2" x14ac:dyDescent="0.2">
      <c r="A758" s="4"/>
      <c r="B758" s="4"/>
    </row>
    <row r="759" spans="1:2" x14ac:dyDescent="0.2">
      <c r="A759" s="4"/>
      <c r="B759" s="4"/>
    </row>
    <row r="760" spans="1:2" x14ac:dyDescent="0.2">
      <c r="A760" s="4"/>
      <c r="B760" s="4"/>
    </row>
    <row r="761" spans="1:2" x14ac:dyDescent="0.2">
      <c r="A761" s="4"/>
      <c r="B761" s="4"/>
    </row>
    <row r="762" spans="1:2" x14ac:dyDescent="0.2">
      <c r="A762" s="4"/>
      <c r="B762" s="4"/>
    </row>
    <row r="763" spans="1:2" x14ac:dyDescent="0.2">
      <c r="A763" s="4"/>
      <c r="B763" s="4"/>
    </row>
    <row r="764" spans="1:2" x14ac:dyDescent="0.2">
      <c r="A764" s="4"/>
      <c r="B764" s="4"/>
    </row>
    <row r="765" spans="1:2" x14ac:dyDescent="0.2">
      <c r="A765" s="4"/>
      <c r="B765" s="4"/>
    </row>
    <row r="766" spans="1:2" x14ac:dyDescent="0.2">
      <c r="A766" s="4"/>
      <c r="B766" s="4"/>
    </row>
    <row r="767" spans="1:2" x14ac:dyDescent="0.2">
      <c r="A767" s="4"/>
      <c r="B767" s="4"/>
    </row>
    <row r="768" spans="1:2" x14ac:dyDescent="0.2">
      <c r="A768" s="4"/>
      <c r="B768" s="4"/>
    </row>
    <row r="769" spans="1:2" x14ac:dyDescent="0.2">
      <c r="A769" s="4"/>
      <c r="B769" s="4"/>
    </row>
    <row r="770" spans="1:2" x14ac:dyDescent="0.2">
      <c r="A770" s="4"/>
      <c r="B770" s="4"/>
    </row>
    <row r="771" spans="1:2" x14ac:dyDescent="0.2">
      <c r="A771" s="4"/>
      <c r="B771" s="4"/>
    </row>
    <row r="772" spans="1:2" x14ac:dyDescent="0.2">
      <c r="A772" s="4"/>
      <c r="B772" s="4"/>
    </row>
    <row r="773" spans="1:2" x14ac:dyDescent="0.2">
      <c r="A773" s="4"/>
      <c r="B773" s="4"/>
    </row>
    <row r="774" spans="1:2" x14ac:dyDescent="0.2">
      <c r="A774" s="4"/>
      <c r="B774" s="4"/>
    </row>
    <row r="775" spans="1:2" x14ac:dyDescent="0.2">
      <c r="A775" s="4"/>
      <c r="B775" s="4"/>
    </row>
    <row r="776" spans="1:2" x14ac:dyDescent="0.2">
      <c r="A776" s="4"/>
      <c r="B776" s="4"/>
    </row>
    <row r="777" spans="1:2" x14ac:dyDescent="0.2">
      <c r="A777" s="4"/>
      <c r="B777" s="4"/>
    </row>
    <row r="778" spans="1:2" x14ac:dyDescent="0.2">
      <c r="A778" s="4"/>
      <c r="B778" s="4"/>
    </row>
    <row r="779" spans="1:2" x14ac:dyDescent="0.2">
      <c r="A779" s="4"/>
      <c r="B779" s="4"/>
    </row>
    <row r="780" spans="1:2" x14ac:dyDescent="0.2">
      <c r="A780" s="4"/>
      <c r="B780" s="4"/>
    </row>
    <row r="781" spans="1:2" x14ac:dyDescent="0.2">
      <c r="A781" s="4"/>
      <c r="B781" s="4"/>
    </row>
    <row r="782" spans="1:2" x14ac:dyDescent="0.2">
      <c r="A782" s="4"/>
      <c r="B782" s="4"/>
    </row>
    <row r="783" spans="1:2" x14ac:dyDescent="0.2">
      <c r="A783" s="4"/>
      <c r="B783" s="4"/>
    </row>
    <row r="784" spans="1:2" x14ac:dyDescent="0.2">
      <c r="A784" s="4"/>
      <c r="B784" s="4"/>
    </row>
    <row r="785" spans="1:2" x14ac:dyDescent="0.2">
      <c r="A785" s="4"/>
      <c r="B785" s="4"/>
    </row>
    <row r="786" spans="1:2" x14ac:dyDescent="0.2">
      <c r="A786" s="4"/>
      <c r="B786" s="4"/>
    </row>
    <row r="787" spans="1:2" x14ac:dyDescent="0.2">
      <c r="A787" s="4"/>
      <c r="B787" s="4"/>
    </row>
    <row r="788" spans="1:2" x14ac:dyDescent="0.2">
      <c r="A788" s="4"/>
      <c r="B788" s="4"/>
    </row>
    <row r="789" spans="1:2" x14ac:dyDescent="0.2">
      <c r="A789" s="4"/>
      <c r="B789" s="4"/>
    </row>
    <row r="790" spans="1:2" x14ac:dyDescent="0.2">
      <c r="A790" s="4"/>
      <c r="B790" s="4"/>
    </row>
    <row r="791" spans="1:2" x14ac:dyDescent="0.2">
      <c r="A791" s="4"/>
      <c r="B791" s="4"/>
    </row>
    <row r="792" spans="1:2" x14ac:dyDescent="0.2">
      <c r="A792" s="4"/>
      <c r="B792" s="4"/>
    </row>
    <row r="793" spans="1:2" x14ac:dyDescent="0.2">
      <c r="A793" s="4"/>
      <c r="B793" s="4"/>
    </row>
    <row r="794" spans="1:2" x14ac:dyDescent="0.2">
      <c r="A794" s="4"/>
      <c r="B794" s="4"/>
    </row>
    <row r="795" spans="1:2" x14ac:dyDescent="0.2">
      <c r="A795" s="4"/>
      <c r="B795" s="4"/>
    </row>
    <row r="796" spans="1:2" x14ac:dyDescent="0.2">
      <c r="A796" s="4"/>
      <c r="B796" s="4"/>
    </row>
    <row r="797" spans="1:2" x14ac:dyDescent="0.2">
      <c r="A797" s="4"/>
      <c r="B797" s="4"/>
    </row>
    <row r="798" spans="1:2" x14ac:dyDescent="0.2">
      <c r="A798" s="4"/>
      <c r="B798" s="4"/>
    </row>
    <row r="799" spans="1:2" x14ac:dyDescent="0.2">
      <c r="A799" s="4"/>
      <c r="B799" s="4"/>
    </row>
    <row r="800" spans="1:2" x14ac:dyDescent="0.2">
      <c r="A800" s="4"/>
      <c r="B800" s="4"/>
    </row>
    <row r="801" spans="1:2" x14ac:dyDescent="0.2">
      <c r="A801" s="4"/>
      <c r="B801" s="4"/>
    </row>
    <row r="802" spans="1:2" x14ac:dyDescent="0.2">
      <c r="A802" s="4"/>
      <c r="B802" s="4"/>
    </row>
    <row r="803" spans="1:2" x14ac:dyDescent="0.2">
      <c r="A803" s="4"/>
      <c r="B803" s="4"/>
    </row>
    <row r="804" spans="1:2" x14ac:dyDescent="0.2">
      <c r="A804" s="4"/>
      <c r="B804" s="4"/>
    </row>
    <row r="805" spans="1:2" x14ac:dyDescent="0.2">
      <c r="A805" s="4"/>
      <c r="B805" s="4"/>
    </row>
    <row r="806" spans="1:2" x14ac:dyDescent="0.2">
      <c r="A806" s="4"/>
      <c r="B806" s="4"/>
    </row>
    <row r="807" spans="1:2" x14ac:dyDescent="0.2">
      <c r="A807" s="4"/>
      <c r="B807" s="4"/>
    </row>
    <row r="808" spans="1:2" x14ac:dyDescent="0.2">
      <c r="A808" s="4"/>
      <c r="B808" s="4"/>
    </row>
    <row r="809" spans="1:2" x14ac:dyDescent="0.2">
      <c r="A809" s="4"/>
      <c r="B809" s="4"/>
    </row>
    <row r="810" spans="1:2" x14ac:dyDescent="0.2">
      <c r="A810" s="4"/>
      <c r="B810" s="4"/>
    </row>
    <row r="811" spans="1:2" x14ac:dyDescent="0.2">
      <c r="A811" s="4"/>
      <c r="B811" s="4"/>
    </row>
    <row r="812" spans="1:2" x14ac:dyDescent="0.2">
      <c r="A812" s="4"/>
      <c r="B812" s="4"/>
    </row>
    <row r="813" spans="1:2" x14ac:dyDescent="0.2">
      <c r="A813" s="4"/>
      <c r="B813" s="4"/>
    </row>
    <row r="814" spans="1:2" x14ac:dyDescent="0.2">
      <c r="A814" s="4"/>
      <c r="B814" s="4"/>
    </row>
    <row r="815" spans="1:2" x14ac:dyDescent="0.2">
      <c r="A815" s="4"/>
      <c r="B815" s="4"/>
    </row>
    <row r="816" spans="1:2" x14ac:dyDescent="0.2">
      <c r="A816" s="4"/>
      <c r="B816" s="4"/>
    </row>
    <row r="817" spans="1:2" x14ac:dyDescent="0.2">
      <c r="A817" s="4"/>
      <c r="B817" s="4"/>
    </row>
    <row r="818" spans="1:2" x14ac:dyDescent="0.2">
      <c r="A818" s="4"/>
      <c r="B818" s="4"/>
    </row>
    <row r="819" spans="1:2" x14ac:dyDescent="0.2">
      <c r="A819" s="4"/>
      <c r="B819" s="4"/>
    </row>
    <row r="820" spans="1:2" x14ac:dyDescent="0.2">
      <c r="A820" s="4"/>
      <c r="B820" s="4"/>
    </row>
    <row r="821" spans="1:2" x14ac:dyDescent="0.2">
      <c r="A821" s="4"/>
      <c r="B821" s="4"/>
    </row>
    <row r="822" spans="1:2" x14ac:dyDescent="0.2">
      <c r="A822" s="4"/>
      <c r="B822" s="4"/>
    </row>
    <row r="823" spans="1:2" x14ac:dyDescent="0.2">
      <c r="A823" s="4"/>
      <c r="B823" s="4"/>
    </row>
    <row r="824" spans="1:2" x14ac:dyDescent="0.2">
      <c r="A824" s="4"/>
      <c r="B824" s="4"/>
    </row>
    <row r="825" spans="1:2" x14ac:dyDescent="0.2">
      <c r="A825" s="4"/>
      <c r="B825" s="4"/>
    </row>
    <row r="826" spans="1:2" x14ac:dyDescent="0.2">
      <c r="A826" s="4"/>
      <c r="B826" s="4"/>
    </row>
    <row r="827" spans="1:2" x14ac:dyDescent="0.2">
      <c r="A827" s="4"/>
      <c r="B827" s="4"/>
    </row>
    <row r="828" spans="1:2" x14ac:dyDescent="0.2">
      <c r="A828" s="4"/>
      <c r="B828" s="4"/>
    </row>
    <row r="829" spans="1:2" x14ac:dyDescent="0.2">
      <c r="A829" s="4"/>
      <c r="B829" s="4"/>
    </row>
    <row r="830" spans="1:2" x14ac:dyDescent="0.2">
      <c r="A830" s="4"/>
      <c r="B830" s="4"/>
    </row>
    <row r="831" spans="1:2" x14ac:dyDescent="0.2">
      <c r="A831" s="4"/>
      <c r="B831" s="4"/>
    </row>
    <row r="832" spans="1:2" x14ac:dyDescent="0.2">
      <c r="A832" s="4"/>
      <c r="B832" s="4"/>
    </row>
    <row r="833" spans="1:2" x14ac:dyDescent="0.2">
      <c r="A833" s="4"/>
      <c r="B833" s="4"/>
    </row>
    <row r="834" spans="1:2" x14ac:dyDescent="0.2">
      <c r="A834" s="4"/>
      <c r="B834" s="4"/>
    </row>
    <row r="835" spans="1:2" x14ac:dyDescent="0.2">
      <c r="A835" s="4"/>
      <c r="B835" s="4"/>
    </row>
    <row r="836" spans="1:2" x14ac:dyDescent="0.2">
      <c r="A836" s="4"/>
      <c r="B836" s="4"/>
    </row>
    <row r="837" spans="1:2" x14ac:dyDescent="0.2">
      <c r="A837" s="4"/>
      <c r="B837" s="4"/>
    </row>
    <row r="838" spans="1:2" x14ac:dyDescent="0.2">
      <c r="A838" s="4"/>
      <c r="B838" s="4"/>
    </row>
    <row r="839" spans="1:2" x14ac:dyDescent="0.2">
      <c r="A839" s="4"/>
      <c r="B839" s="4"/>
    </row>
    <row r="840" spans="1:2" x14ac:dyDescent="0.2">
      <c r="A840" s="4"/>
      <c r="B840" s="4"/>
    </row>
    <row r="841" spans="1:2" x14ac:dyDescent="0.2">
      <c r="A841" s="4"/>
      <c r="B841" s="4"/>
    </row>
    <row r="842" spans="1:2" x14ac:dyDescent="0.2">
      <c r="A842" s="4"/>
      <c r="B842" s="4"/>
    </row>
    <row r="843" spans="1:2" x14ac:dyDescent="0.2">
      <c r="A843" s="4"/>
      <c r="B843" s="4"/>
    </row>
    <row r="844" spans="1:2" x14ac:dyDescent="0.2">
      <c r="A844" s="4"/>
      <c r="B844" s="4"/>
    </row>
    <row r="845" spans="1:2" x14ac:dyDescent="0.2">
      <c r="A845" s="4"/>
      <c r="B845" s="4"/>
    </row>
    <row r="846" spans="1:2" x14ac:dyDescent="0.2">
      <c r="A846" s="4"/>
      <c r="B846" s="4"/>
    </row>
    <row r="847" spans="1:2" x14ac:dyDescent="0.2">
      <c r="A847" s="4"/>
      <c r="B847" s="4"/>
    </row>
    <row r="848" spans="1:2" x14ac:dyDescent="0.2">
      <c r="A848" s="4"/>
      <c r="B848" s="4"/>
    </row>
    <row r="849" spans="1:2" x14ac:dyDescent="0.2">
      <c r="A849" s="4"/>
      <c r="B849" s="4"/>
    </row>
    <row r="850" spans="1:2" x14ac:dyDescent="0.2">
      <c r="A850" s="4"/>
      <c r="B850" s="4"/>
    </row>
    <row r="851" spans="1:2" x14ac:dyDescent="0.2">
      <c r="A851" s="4"/>
      <c r="B851" s="4"/>
    </row>
    <row r="852" spans="1:2" x14ac:dyDescent="0.2">
      <c r="A852" s="4"/>
      <c r="B852" s="4"/>
    </row>
    <row r="853" spans="1:2" x14ac:dyDescent="0.2">
      <c r="A853" s="4"/>
      <c r="B853" s="4"/>
    </row>
    <row r="854" spans="1:2" x14ac:dyDescent="0.2">
      <c r="A854" s="4"/>
      <c r="B854" s="4"/>
    </row>
    <row r="855" spans="1:2" x14ac:dyDescent="0.2">
      <c r="A855" s="4"/>
      <c r="B855" s="4"/>
    </row>
    <row r="856" spans="1:2" x14ac:dyDescent="0.2">
      <c r="A856" s="4"/>
      <c r="B856" s="4"/>
    </row>
    <row r="857" spans="1:2" x14ac:dyDescent="0.2">
      <c r="A857" s="4"/>
      <c r="B857" s="4"/>
    </row>
    <row r="858" spans="1:2" x14ac:dyDescent="0.2">
      <c r="A858" s="4"/>
      <c r="B858" s="4"/>
    </row>
    <row r="859" spans="1:2" x14ac:dyDescent="0.2">
      <c r="A859" s="4"/>
      <c r="B859" s="4"/>
    </row>
    <row r="860" spans="1:2" x14ac:dyDescent="0.2">
      <c r="A860" s="4"/>
      <c r="B860" s="4"/>
    </row>
    <row r="861" spans="1:2" x14ac:dyDescent="0.2">
      <c r="A861" s="4"/>
      <c r="B861" s="4"/>
    </row>
    <row r="862" spans="1:2" x14ac:dyDescent="0.2">
      <c r="A862" s="4"/>
      <c r="B862" s="4"/>
    </row>
    <row r="863" spans="1:2" x14ac:dyDescent="0.2">
      <c r="A863" s="4"/>
      <c r="B863" s="4"/>
    </row>
    <row r="864" spans="1:2" x14ac:dyDescent="0.2">
      <c r="A864" s="4"/>
      <c r="B864" s="4"/>
    </row>
    <row r="865" spans="1:2" x14ac:dyDescent="0.2">
      <c r="A865" s="4"/>
      <c r="B865" s="4"/>
    </row>
    <row r="866" spans="1:2" x14ac:dyDescent="0.2">
      <c r="A866" s="4"/>
      <c r="B866" s="4"/>
    </row>
    <row r="867" spans="1:2" x14ac:dyDescent="0.2">
      <c r="A867" s="4"/>
      <c r="B867" s="4"/>
    </row>
    <row r="868" spans="1:2" x14ac:dyDescent="0.2">
      <c r="A868" s="4"/>
      <c r="B868" s="4"/>
    </row>
    <row r="869" spans="1:2" x14ac:dyDescent="0.2">
      <c r="A869" s="4"/>
      <c r="B869" s="4"/>
    </row>
    <row r="870" spans="1:2" x14ac:dyDescent="0.2">
      <c r="A870" s="4"/>
      <c r="B870" s="4"/>
    </row>
    <row r="871" spans="1:2" x14ac:dyDescent="0.2">
      <c r="A871" s="4"/>
      <c r="B871" s="4"/>
    </row>
    <row r="872" spans="1:2" x14ac:dyDescent="0.2">
      <c r="A872" s="4"/>
      <c r="B872" s="4"/>
    </row>
    <row r="873" spans="1:2" x14ac:dyDescent="0.2">
      <c r="A873" s="4"/>
      <c r="B873" s="4"/>
    </row>
    <row r="874" spans="1:2" x14ac:dyDescent="0.2">
      <c r="A874" s="4"/>
      <c r="B874" s="4"/>
    </row>
    <row r="875" spans="1:2" x14ac:dyDescent="0.2">
      <c r="A875" s="4"/>
      <c r="B875" s="4"/>
    </row>
    <row r="876" spans="1:2" x14ac:dyDescent="0.2">
      <c r="A876" s="4"/>
      <c r="B876" s="4"/>
    </row>
    <row r="877" spans="1:2" x14ac:dyDescent="0.2">
      <c r="A877" s="4"/>
      <c r="B877" s="4"/>
    </row>
    <row r="878" spans="1:2" x14ac:dyDescent="0.2">
      <c r="A878" s="4"/>
      <c r="B878" s="4"/>
    </row>
    <row r="879" spans="1:2" x14ac:dyDescent="0.2">
      <c r="A879" s="4"/>
      <c r="B879" s="4"/>
    </row>
    <row r="880" spans="1:2" x14ac:dyDescent="0.2">
      <c r="A880" s="4"/>
      <c r="B880" s="4"/>
    </row>
    <row r="881" spans="1:2" x14ac:dyDescent="0.2">
      <c r="A881" s="4"/>
      <c r="B881" s="4"/>
    </row>
    <row r="882" spans="1:2" x14ac:dyDescent="0.2">
      <c r="A882" s="4"/>
      <c r="B882" s="4"/>
    </row>
    <row r="883" spans="1:2" x14ac:dyDescent="0.2">
      <c r="A883" s="4"/>
      <c r="B883" s="4"/>
    </row>
    <row r="884" spans="1:2" x14ac:dyDescent="0.2">
      <c r="A884" s="4"/>
      <c r="B884" s="4"/>
    </row>
    <row r="885" spans="1:2" x14ac:dyDescent="0.2">
      <c r="A885" s="4"/>
      <c r="B885" s="4"/>
    </row>
    <row r="886" spans="1:2" x14ac:dyDescent="0.2">
      <c r="A886" s="4"/>
      <c r="B886" s="4"/>
    </row>
    <row r="887" spans="1:2" x14ac:dyDescent="0.2">
      <c r="A887" s="4"/>
      <c r="B887" s="4"/>
    </row>
    <row r="888" spans="1:2" x14ac:dyDescent="0.2">
      <c r="A888" s="4"/>
      <c r="B888" s="4"/>
    </row>
    <row r="889" spans="1:2" x14ac:dyDescent="0.2">
      <c r="A889" s="4"/>
      <c r="B889" s="4"/>
    </row>
    <row r="890" spans="1:2" x14ac:dyDescent="0.2">
      <c r="A890" s="4"/>
      <c r="B890" s="4"/>
    </row>
    <row r="891" spans="1:2" x14ac:dyDescent="0.2">
      <c r="A891" s="4"/>
      <c r="B891" s="4"/>
    </row>
    <row r="892" spans="1:2" x14ac:dyDescent="0.2">
      <c r="A892" s="4"/>
      <c r="B892" s="4"/>
    </row>
    <row r="893" spans="1:2" x14ac:dyDescent="0.2">
      <c r="A893" s="4"/>
      <c r="B893" s="4"/>
    </row>
    <row r="894" spans="1:2" x14ac:dyDescent="0.2">
      <c r="A894" s="4"/>
      <c r="B894" s="4"/>
    </row>
    <row r="895" spans="1:2" x14ac:dyDescent="0.2">
      <c r="A895" s="4"/>
      <c r="B895" s="4"/>
    </row>
    <row r="896" spans="1:2" x14ac:dyDescent="0.2">
      <c r="A896" s="4"/>
      <c r="B896" s="4"/>
    </row>
    <row r="897" spans="1:2" x14ac:dyDescent="0.2">
      <c r="A897" s="4"/>
      <c r="B897" s="4"/>
    </row>
    <row r="898" spans="1:2" x14ac:dyDescent="0.2">
      <c r="A898" s="4"/>
      <c r="B898" s="4"/>
    </row>
    <row r="899" spans="1:2" x14ac:dyDescent="0.2">
      <c r="A899" s="4"/>
      <c r="B899" s="4"/>
    </row>
    <row r="900" spans="1:2" x14ac:dyDescent="0.2">
      <c r="A900" s="4"/>
      <c r="B900" s="4"/>
    </row>
    <row r="901" spans="1:2" x14ac:dyDescent="0.2">
      <c r="A901" s="4"/>
      <c r="B901" s="4"/>
    </row>
    <row r="902" spans="1:2" x14ac:dyDescent="0.2">
      <c r="A902" s="4"/>
      <c r="B902" s="4"/>
    </row>
    <row r="903" spans="1:2" x14ac:dyDescent="0.2">
      <c r="A903" s="4"/>
      <c r="B903" s="4"/>
    </row>
    <row r="904" spans="1:2" x14ac:dyDescent="0.2">
      <c r="A904" s="4"/>
      <c r="B904" s="4"/>
    </row>
    <row r="905" spans="1:2" x14ac:dyDescent="0.2">
      <c r="A905" s="4"/>
      <c r="B905" s="4"/>
    </row>
    <row r="906" spans="1:2" x14ac:dyDescent="0.2">
      <c r="A906" s="4"/>
      <c r="B906" s="4"/>
    </row>
    <row r="907" spans="1:2" x14ac:dyDescent="0.2">
      <c r="A907" s="4"/>
      <c r="B907" s="4"/>
    </row>
    <row r="908" spans="1:2" x14ac:dyDescent="0.2">
      <c r="A908" s="4"/>
      <c r="B908" s="4"/>
    </row>
    <row r="909" spans="1:2" x14ac:dyDescent="0.2">
      <c r="A909" s="4"/>
      <c r="B909" s="4"/>
    </row>
    <row r="910" spans="1:2" x14ac:dyDescent="0.2">
      <c r="A910" s="4"/>
      <c r="B910" s="4"/>
    </row>
    <row r="911" spans="1:2" x14ac:dyDescent="0.2">
      <c r="A911" s="4"/>
      <c r="B911" s="4"/>
    </row>
    <row r="912" spans="1:2" x14ac:dyDescent="0.2">
      <c r="A912" s="4"/>
      <c r="B912" s="4"/>
    </row>
    <row r="913" spans="1:2" x14ac:dyDescent="0.2">
      <c r="A913" s="4"/>
      <c r="B913" s="4"/>
    </row>
    <row r="914" spans="1:2" x14ac:dyDescent="0.2">
      <c r="A914" s="4"/>
      <c r="B914" s="4"/>
    </row>
    <row r="915" spans="1:2" x14ac:dyDescent="0.2">
      <c r="A915" s="4"/>
      <c r="B915" s="4"/>
    </row>
    <row r="916" spans="1:2" x14ac:dyDescent="0.2">
      <c r="A916" s="4"/>
      <c r="B916" s="4"/>
    </row>
    <row r="917" spans="1:2" x14ac:dyDescent="0.2">
      <c r="A917" s="4"/>
      <c r="B917" s="4"/>
    </row>
    <row r="918" spans="1:2" x14ac:dyDescent="0.2">
      <c r="A918" s="4"/>
      <c r="B918" s="4"/>
    </row>
    <row r="919" spans="1:2" x14ac:dyDescent="0.2">
      <c r="A919" s="4"/>
      <c r="B919" s="4"/>
    </row>
    <row r="920" spans="1:2" x14ac:dyDescent="0.2">
      <c r="A920" s="4"/>
      <c r="B920" s="4"/>
    </row>
    <row r="921" spans="1:2" x14ac:dyDescent="0.2">
      <c r="A921" s="4"/>
      <c r="B921" s="4"/>
    </row>
    <row r="922" spans="1:2" x14ac:dyDescent="0.2">
      <c r="A922" s="4"/>
      <c r="B922" s="4"/>
    </row>
    <row r="923" spans="1:2" x14ac:dyDescent="0.2">
      <c r="A923" s="4"/>
      <c r="B923" s="4"/>
    </row>
    <row r="924" spans="1:2" x14ac:dyDescent="0.2">
      <c r="A924" s="4"/>
      <c r="B924" s="4"/>
    </row>
    <row r="925" spans="1:2" x14ac:dyDescent="0.2">
      <c r="A925" s="4"/>
      <c r="B925" s="4"/>
    </row>
    <row r="926" spans="1:2" x14ac:dyDescent="0.2">
      <c r="A926" s="4"/>
      <c r="B926" s="4"/>
    </row>
    <row r="927" spans="1:2" x14ac:dyDescent="0.2">
      <c r="A927" s="4"/>
      <c r="B927" s="4"/>
    </row>
    <row r="928" spans="1:2" x14ac:dyDescent="0.2">
      <c r="A928" s="4"/>
      <c r="B928" s="4"/>
    </row>
    <row r="929" spans="1:2" x14ac:dyDescent="0.2">
      <c r="A929" s="4"/>
      <c r="B929" s="4"/>
    </row>
    <row r="930" spans="1:2" x14ac:dyDescent="0.2">
      <c r="A930" s="4"/>
      <c r="B930" s="4"/>
    </row>
    <row r="931" spans="1:2" x14ac:dyDescent="0.2">
      <c r="A931" s="4"/>
      <c r="B931" s="4"/>
    </row>
    <row r="932" spans="1:2" x14ac:dyDescent="0.2">
      <c r="A932" s="4"/>
      <c r="B932" s="4"/>
    </row>
    <row r="933" spans="1:2" x14ac:dyDescent="0.2">
      <c r="A933" s="4"/>
      <c r="B933" s="4"/>
    </row>
    <row r="934" spans="1:2" x14ac:dyDescent="0.2">
      <c r="A934" s="4"/>
      <c r="B934" s="4"/>
    </row>
    <row r="935" spans="1:2" x14ac:dyDescent="0.2">
      <c r="A935" s="4"/>
      <c r="B935" s="4"/>
    </row>
    <row r="936" spans="1:2" x14ac:dyDescent="0.2">
      <c r="A936" s="4"/>
      <c r="B936" s="4"/>
    </row>
    <row r="937" spans="1:2" x14ac:dyDescent="0.2">
      <c r="A937" s="4"/>
      <c r="B937" s="4"/>
    </row>
    <row r="938" spans="1:2" x14ac:dyDescent="0.2">
      <c r="A938" s="4"/>
      <c r="B938" s="4"/>
    </row>
    <row r="939" spans="1:2" x14ac:dyDescent="0.2">
      <c r="A939" s="4"/>
      <c r="B939" s="4"/>
    </row>
    <row r="940" spans="1:2" x14ac:dyDescent="0.2">
      <c r="A940" s="4"/>
      <c r="B940" s="4"/>
    </row>
    <row r="941" spans="1:2" x14ac:dyDescent="0.2">
      <c r="A941" s="4"/>
      <c r="B941" s="4"/>
    </row>
    <row r="942" spans="1:2" x14ac:dyDescent="0.2">
      <c r="A942" s="4"/>
      <c r="B942" s="4"/>
    </row>
    <row r="943" spans="1:2" x14ac:dyDescent="0.2">
      <c r="A943" s="4"/>
      <c r="B943" s="4"/>
    </row>
    <row r="944" spans="1:2" x14ac:dyDescent="0.2">
      <c r="A944" s="4"/>
      <c r="B944" s="4"/>
    </row>
    <row r="945" spans="1:2" x14ac:dyDescent="0.2">
      <c r="A945" s="4"/>
      <c r="B945" s="4"/>
    </row>
    <row r="946" spans="1:2" x14ac:dyDescent="0.2">
      <c r="A946" s="4"/>
      <c r="B946" s="4"/>
    </row>
    <row r="947" spans="1:2" x14ac:dyDescent="0.2">
      <c r="A947" s="4"/>
      <c r="B947" s="4"/>
    </row>
    <row r="948" spans="1:2" x14ac:dyDescent="0.2">
      <c r="A948" s="4"/>
      <c r="B948" s="4"/>
    </row>
    <row r="949" spans="1:2" x14ac:dyDescent="0.2">
      <c r="A949" s="4"/>
      <c r="B949" s="4"/>
    </row>
    <row r="950" spans="1:2" x14ac:dyDescent="0.2">
      <c r="A950" s="4"/>
      <c r="B950" s="4"/>
    </row>
    <row r="951" spans="1:2" x14ac:dyDescent="0.2">
      <c r="A951" s="4"/>
      <c r="B951" s="4"/>
    </row>
    <row r="952" spans="1:2" x14ac:dyDescent="0.2">
      <c r="A952" s="4"/>
      <c r="B952" s="4"/>
    </row>
    <row r="953" spans="1:2" x14ac:dyDescent="0.2">
      <c r="A953" s="4"/>
      <c r="B953" s="4"/>
    </row>
    <row r="954" spans="1:2" x14ac:dyDescent="0.2">
      <c r="A954" s="4"/>
      <c r="B954" s="4"/>
    </row>
    <row r="955" spans="1:2" x14ac:dyDescent="0.2">
      <c r="A955" s="4"/>
      <c r="B955" s="4"/>
    </row>
    <row r="956" spans="1:2" x14ac:dyDescent="0.2">
      <c r="A956" s="4"/>
      <c r="B956" s="4"/>
    </row>
    <row r="957" spans="1:2" x14ac:dyDescent="0.2">
      <c r="A957" s="4"/>
      <c r="B957" s="4"/>
    </row>
    <row r="958" spans="1:2" x14ac:dyDescent="0.2">
      <c r="A958" s="4"/>
      <c r="B958" s="4"/>
    </row>
    <row r="959" spans="1:2" x14ac:dyDescent="0.2">
      <c r="A959" s="4"/>
      <c r="B959" s="4"/>
    </row>
    <row r="960" spans="1:2" x14ac:dyDescent="0.2">
      <c r="A960" s="4"/>
      <c r="B960" s="4"/>
    </row>
    <row r="961" spans="1:2" x14ac:dyDescent="0.2">
      <c r="A961" s="4"/>
      <c r="B961" s="4"/>
    </row>
    <row r="962" spans="1:2" x14ac:dyDescent="0.2">
      <c r="A962" s="4"/>
      <c r="B962" s="4"/>
    </row>
    <row r="963" spans="1:2" x14ac:dyDescent="0.2">
      <c r="A963" s="4"/>
      <c r="B963" s="4"/>
    </row>
    <row r="964" spans="1:2" x14ac:dyDescent="0.2">
      <c r="A964" s="4"/>
      <c r="B964" s="4"/>
    </row>
    <row r="965" spans="1:2" x14ac:dyDescent="0.2">
      <c r="A965" s="4"/>
      <c r="B965" s="4"/>
    </row>
    <row r="966" spans="1:2" x14ac:dyDescent="0.2">
      <c r="A966" s="4"/>
      <c r="B966" s="4"/>
    </row>
    <row r="967" spans="1:2" x14ac:dyDescent="0.2">
      <c r="A967" s="4"/>
      <c r="B967" s="4"/>
    </row>
    <row r="968" spans="1:2" x14ac:dyDescent="0.2">
      <c r="A968" s="4"/>
      <c r="B968" s="4"/>
    </row>
    <row r="969" spans="1:2" x14ac:dyDescent="0.2">
      <c r="A969" s="4"/>
      <c r="B969" s="4"/>
    </row>
    <row r="970" spans="1:2" x14ac:dyDescent="0.2">
      <c r="A970" s="4"/>
      <c r="B970" s="4"/>
    </row>
    <row r="971" spans="1:2" x14ac:dyDescent="0.2">
      <c r="A971" s="4"/>
      <c r="B971" s="4"/>
    </row>
    <row r="972" spans="1:2" x14ac:dyDescent="0.2">
      <c r="A972" s="4"/>
      <c r="B972" s="4"/>
    </row>
    <row r="973" spans="1:2" x14ac:dyDescent="0.2">
      <c r="A973" s="4"/>
      <c r="B973" s="4"/>
    </row>
    <row r="974" spans="1:2" x14ac:dyDescent="0.2">
      <c r="A974" s="4"/>
      <c r="B974" s="4"/>
    </row>
    <row r="975" spans="1:2" x14ac:dyDescent="0.2">
      <c r="A975" s="4"/>
      <c r="B975" s="4"/>
    </row>
    <row r="976" spans="1:2" x14ac:dyDescent="0.2">
      <c r="A976" s="4"/>
      <c r="B976" s="4"/>
    </row>
    <row r="977" spans="1:2" x14ac:dyDescent="0.2">
      <c r="A977" s="4"/>
      <c r="B977" s="4"/>
    </row>
    <row r="978" spans="1:2" x14ac:dyDescent="0.2">
      <c r="A978" s="4"/>
      <c r="B978" s="4"/>
    </row>
    <row r="979" spans="1:2" x14ac:dyDescent="0.2">
      <c r="A979" s="4"/>
      <c r="B979" s="4"/>
    </row>
    <row r="980" spans="1:2" x14ac:dyDescent="0.2">
      <c r="A980" s="4"/>
      <c r="B980" s="4"/>
    </row>
    <row r="981" spans="1:2" x14ac:dyDescent="0.2">
      <c r="A981" s="4"/>
      <c r="B981" s="4"/>
    </row>
    <row r="982" spans="1:2" x14ac:dyDescent="0.2">
      <c r="A982" s="4"/>
      <c r="B982" s="4"/>
    </row>
    <row r="983" spans="1:2" x14ac:dyDescent="0.2">
      <c r="A983" s="4"/>
      <c r="B983" s="4"/>
    </row>
    <row r="984" spans="1:2" x14ac:dyDescent="0.2">
      <c r="A984" s="4"/>
      <c r="B984" s="4"/>
    </row>
    <row r="985" spans="1:2" x14ac:dyDescent="0.2">
      <c r="A985" s="4"/>
      <c r="B985" s="4"/>
    </row>
    <row r="986" spans="1:2" x14ac:dyDescent="0.2">
      <c r="A986" s="4"/>
      <c r="B986" s="4"/>
    </row>
    <row r="987" spans="1:2" x14ac:dyDescent="0.2">
      <c r="A987" s="4"/>
      <c r="B987" s="4"/>
    </row>
    <row r="988" spans="1:2" x14ac:dyDescent="0.2">
      <c r="A988" s="4"/>
      <c r="B988" s="4"/>
    </row>
    <row r="989" spans="1:2" x14ac:dyDescent="0.2">
      <c r="A989" s="4"/>
      <c r="B989" s="4"/>
    </row>
    <row r="990" spans="1:2" x14ac:dyDescent="0.2">
      <c r="A990" s="4"/>
      <c r="B990" s="4"/>
    </row>
    <row r="991" spans="1:2" x14ac:dyDescent="0.2">
      <c r="A991" s="4"/>
      <c r="B991" s="4"/>
    </row>
    <row r="992" spans="1:2" x14ac:dyDescent="0.2">
      <c r="A992" s="4"/>
      <c r="B992" s="4"/>
    </row>
    <row r="993" spans="1:2" x14ac:dyDescent="0.2">
      <c r="A993" s="4"/>
      <c r="B993" s="4"/>
    </row>
    <row r="994" spans="1:2" x14ac:dyDescent="0.2">
      <c r="A994" s="4"/>
      <c r="B994" s="4"/>
    </row>
    <row r="995" spans="1:2" x14ac:dyDescent="0.2">
      <c r="A995" s="4"/>
      <c r="B995" s="4"/>
    </row>
    <row r="996" spans="1:2" x14ac:dyDescent="0.2">
      <c r="A996" s="4"/>
      <c r="B996" s="4"/>
    </row>
    <row r="997" spans="1:2" x14ac:dyDescent="0.2">
      <c r="A997" s="4"/>
      <c r="B997" s="4"/>
    </row>
    <row r="998" spans="1:2" x14ac:dyDescent="0.2">
      <c r="A998" s="4"/>
      <c r="B998" s="4"/>
    </row>
    <row r="999" spans="1:2" x14ac:dyDescent="0.2">
      <c r="A999" s="4"/>
      <c r="B999" s="4"/>
    </row>
    <row r="1000" spans="1:2" x14ac:dyDescent="0.2">
      <c r="A1000" s="4"/>
      <c r="B1000" s="4"/>
    </row>
    <row r="1001" spans="1:2" x14ac:dyDescent="0.2">
      <c r="A1001" s="4"/>
      <c r="B1001" s="4"/>
    </row>
    <row r="1002" spans="1:2" x14ac:dyDescent="0.2">
      <c r="A1002" s="4"/>
      <c r="B1002" s="4"/>
    </row>
    <row r="1003" spans="1:2" x14ac:dyDescent="0.2">
      <c r="A1003" s="4"/>
      <c r="B1003" s="4"/>
    </row>
    <row r="1004" spans="1:2" x14ac:dyDescent="0.2">
      <c r="A1004" s="4"/>
      <c r="B1004" s="4"/>
    </row>
    <row r="1005" spans="1:2" x14ac:dyDescent="0.2">
      <c r="A1005" s="4"/>
      <c r="B1005" s="4"/>
    </row>
    <row r="1006" spans="1:2" x14ac:dyDescent="0.2">
      <c r="A1006" s="4"/>
      <c r="B1006" s="4"/>
    </row>
    <row r="1007" spans="1:2" x14ac:dyDescent="0.2">
      <c r="A1007" s="4"/>
      <c r="B1007" s="4"/>
    </row>
    <row r="1008" spans="1:2" x14ac:dyDescent="0.2">
      <c r="A1008" s="4"/>
      <c r="B1008" s="4"/>
    </row>
    <row r="1009" spans="1:2" x14ac:dyDescent="0.2">
      <c r="A1009" s="4"/>
      <c r="B1009" s="4"/>
    </row>
    <row r="1010" spans="1:2" x14ac:dyDescent="0.2">
      <c r="A1010" s="4"/>
      <c r="B1010" s="4"/>
    </row>
    <row r="1011" spans="1:2" x14ac:dyDescent="0.2">
      <c r="A1011" s="4"/>
      <c r="B1011" s="4"/>
    </row>
    <row r="1012" spans="1:2" x14ac:dyDescent="0.2">
      <c r="A1012" s="4"/>
      <c r="B1012" s="4"/>
    </row>
    <row r="1013" spans="1:2" x14ac:dyDescent="0.2">
      <c r="A1013" s="4"/>
      <c r="B1013" s="4"/>
    </row>
    <row r="1014" spans="1:2" x14ac:dyDescent="0.2">
      <c r="A1014" s="4"/>
      <c r="B1014" s="4"/>
    </row>
    <row r="1015" spans="1:2" x14ac:dyDescent="0.2">
      <c r="A1015" s="4"/>
      <c r="B1015" s="4"/>
    </row>
    <row r="1016" spans="1:2" x14ac:dyDescent="0.2">
      <c r="A1016" s="4"/>
      <c r="B1016" s="4"/>
    </row>
    <row r="1017" spans="1:2" x14ac:dyDescent="0.2">
      <c r="A1017" s="4"/>
      <c r="B1017" s="4"/>
    </row>
    <row r="1018" spans="1:2" x14ac:dyDescent="0.2">
      <c r="A1018" s="4"/>
      <c r="B1018" s="4"/>
    </row>
    <row r="1019" spans="1:2" x14ac:dyDescent="0.2">
      <c r="A1019" s="4"/>
      <c r="B1019" s="4"/>
    </row>
    <row r="1020" spans="1:2" x14ac:dyDescent="0.2">
      <c r="A1020" s="4"/>
      <c r="B1020" s="4"/>
    </row>
    <row r="1021" spans="1:2" x14ac:dyDescent="0.2">
      <c r="A1021" s="4"/>
      <c r="B1021" s="4"/>
    </row>
    <row r="1022" spans="1:2" x14ac:dyDescent="0.2">
      <c r="A1022" s="4"/>
      <c r="B1022" s="4"/>
    </row>
    <row r="1023" spans="1:2" x14ac:dyDescent="0.2">
      <c r="A1023" s="4"/>
      <c r="B1023" s="4"/>
    </row>
    <row r="1024" spans="1:2" x14ac:dyDescent="0.2">
      <c r="A1024" s="4"/>
      <c r="B1024" s="4"/>
    </row>
    <row r="1025" spans="1:2" x14ac:dyDescent="0.2">
      <c r="A1025" s="4"/>
      <c r="B1025" s="4"/>
    </row>
    <row r="1026" spans="1:2" x14ac:dyDescent="0.2">
      <c r="A1026" s="4"/>
      <c r="B1026" s="4"/>
    </row>
    <row r="1027" spans="1:2" x14ac:dyDescent="0.2">
      <c r="A1027" s="4"/>
      <c r="B1027" s="4"/>
    </row>
    <row r="1028" spans="1:2" x14ac:dyDescent="0.2">
      <c r="A1028" s="4"/>
      <c r="B1028" s="4"/>
    </row>
    <row r="1029" spans="1:2" x14ac:dyDescent="0.2">
      <c r="A1029" s="4"/>
      <c r="B1029" s="4"/>
    </row>
    <row r="1030" spans="1:2" x14ac:dyDescent="0.2">
      <c r="A1030" s="4"/>
      <c r="B1030" s="4"/>
    </row>
    <row r="1031" spans="1:2" x14ac:dyDescent="0.2">
      <c r="A1031" s="4"/>
      <c r="B1031" s="4"/>
    </row>
    <row r="1032" spans="1:2" x14ac:dyDescent="0.2">
      <c r="A1032" s="4"/>
      <c r="B1032" s="4"/>
    </row>
    <row r="1033" spans="1:2" x14ac:dyDescent="0.2">
      <c r="A1033" s="4"/>
      <c r="B1033" s="4"/>
    </row>
    <row r="1034" spans="1:2" x14ac:dyDescent="0.2">
      <c r="A1034" s="4"/>
      <c r="B1034" s="4"/>
    </row>
    <row r="1035" spans="1:2" x14ac:dyDescent="0.2">
      <c r="A1035" s="4"/>
      <c r="B1035" s="4"/>
    </row>
    <row r="1036" spans="1:2" x14ac:dyDescent="0.2">
      <c r="A1036" s="4"/>
      <c r="B1036" s="4"/>
    </row>
    <row r="1037" spans="1:2" x14ac:dyDescent="0.2">
      <c r="A1037" s="4"/>
      <c r="B1037" s="4"/>
    </row>
    <row r="1038" spans="1:2" x14ac:dyDescent="0.2">
      <c r="A1038" s="4"/>
      <c r="B1038" s="4"/>
    </row>
    <row r="1039" spans="1:2" x14ac:dyDescent="0.2">
      <c r="A1039" s="4"/>
      <c r="B1039" s="4"/>
    </row>
    <row r="1040" spans="1:2" x14ac:dyDescent="0.2">
      <c r="A1040" s="4"/>
      <c r="B1040" s="4"/>
    </row>
    <row r="1041" spans="1:2" x14ac:dyDescent="0.2">
      <c r="A1041" s="4"/>
      <c r="B1041" s="4"/>
    </row>
    <row r="1042" spans="1:2" x14ac:dyDescent="0.2">
      <c r="A1042" s="4"/>
      <c r="B1042" s="4"/>
    </row>
    <row r="1043" spans="1:2" x14ac:dyDescent="0.2">
      <c r="A1043" s="4"/>
      <c r="B1043" s="4"/>
    </row>
    <row r="1044" spans="1:2" x14ac:dyDescent="0.2">
      <c r="A1044" s="4"/>
      <c r="B1044" s="4"/>
    </row>
    <row r="1045" spans="1:2" x14ac:dyDescent="0.2">
      <c r="A1045" s="4"/>
      <c r="B1045" s="4"/>
    </row>
    <row r="1046" spans="1:2" x14ac:dyDescent="0.2">
      <c r="A1046" s="4"/>
      <c r="B1046" s="4"/>
    </row>
    <row r="1047" spans="1:2" x14ac:dyDescent="0.2">
      <c r="A1047" s="4"/>
      <c r="B1047" s="4"/>
    </row>
    <row r="1048" spans="1:2" x14ac:dyDescent="0.2">
      <c r="A1048" s="4"/>
      <c r="B1048" s="4"/>
    </row>
    <row r="1049" spans="1:2" x14ac:dyDescent="0.2">
      <c r="A1049" s="4"/>
      <c r="B1049" s="4"/>
    </row>
    <row r="1050" spans="1:2" x14ac:dyDescent="0.2">
      <c r="A1050" s="4"/>
      <c r="B1050" s="4"/>
    </row>
    <row r="1051" spans="1:2" x14ac:dyDescent="0.2">
      <c r="A1051" s="4"/>
      <c r="B1051" s="4"/>
    </row>
    <row r="1052" spans="1:2" x14ac:dyDescent="0.2">
      <c r="A1052" s="4"/>
      <c r="B1052" s="4"/>
    </row>
    <row r="1053" spans="1:2" x14ac:dyDescent="0.2">
      <c r="A1053" s="4"/>
      <c r="B1053" s="4"/>
    </row>
    <row r="1054" spans="1:2" x14ac:dyDescent="0.2">
      <c r="A1054" s="4"/>
      <c r="B1054" s="4"/>
    </row>
    <row r="1055" spans="1:2" x14ac:dyDescent="0.2">
      <c r="A1055" s="4"/>
      <c r="B1055" s="4"/>
    </row>
    <row r="1056" spans="1:2" x14ac:dyDescent="0.2">
      <c r="A1056" s="4"/>
      <c r="B1056" s="4"/>
    </row>
    <row r="1057" spans="1:2" x14ac:dyDescent="0.2">
      <c r="A1057" s="4"/>
      <c r="B1057" s="4"/>
    </row>
    <row r="1058" spans="1:2" x14ac:dyDescent="0.2">
      <c r="A1058" s="4"/>
      <c r="B1058" s="4"/>
    </row>
    <row r="1059" spans="1:2" x14ac:dyDescent="0.2">
      <c r="A1059" s="4"/>
      <c r="B1059" s="4"/>
    </row>
    <row r="1060" spans="1:2" x14ac:dyDescent="0.2">
      <c r="A1060" s="4"/>
      <c r="B1060" s="4"/>
    </row>
    <row r="1061" spans="1:2" x14ac:dyDescent="0.2">
      <c r="A1061" s="4"/>
      <c r="B1061" s="4"/>
    </row>
    <row r="1062" spans="1:2" x14ac:dyDescent="0.2">
      <c r="A1062" s="4"/>
      <c r="B1062" s="4"/>
    </row>
    <row r="1063" spans="1:2" x14ac:dyDescent="0.2">
      <c r="A1063" s="4"/>
      <c r="B1063" s="4"/>
    </row>
    <row r="1064" spans="1:2" x14ac:dyDescent="0.2">
      <c r="A1064" s="4"/>
      <c r="B1064" s="4"/>
    </row>
    <row r="1065" spans="1:2" x14ac:dyDescent="0.2">
      <c r="A1065" s="4"/>
      <c r="B1065" s="4"/>
    </row>
    <row r="1066" spans="1:2" x14ac:dyDescent="0.2">
      <c r="A1066" s="4"/>
      <c r="B1066" s="4"/>
    </row>
    <row r="1067" spans="1:2" x14ac:dyDescent="0.2">
      <c r="A1067" s="4"/>
      <c r="B1067" s="4"/>
    </row>
    <row r="1068" spans="1:2" x14ac:dyDescent="0.2">
      <c r="A1068" s="4"/>
      <c r="B1068" s="4"/>
    </row>
    <row r="1069" spans="1:2" x14ac:dyDescent="0.2">
      <c r="A1069" s="4"/>
      <c r="B1069" s="4"/>
    </row>
    <row r="1070" spans="1:2" x14ac:dyDescent="0.2">
      <c r="A1070" s="4"/>
      <c r="B1070" s="4"/>
    </row>
    <row r="1071" spans="1:2" x14ac:dyDescent="0.2">
      <c r="A1071" s="4"/>
      <c r="B1071" s="4"/>
    </row>
    <row r="1072" spans="1:2" x14ac:dyDescent="0.2">
      <c r="A1072" s="4"/>
      <c r="B1072" s="4"/>
    </row>
    <row r="1073" spans="1:2" x14ac:dyDescent="0.2">
      <c r="A1073" s="4"/>
      <c r="B1073" s="4"/>
    </row>
    <row r="1074" spans="1:2" x14ac:dyDescent="0.2">
      <c r="A1074" s="4"/>
      <c r="B1074" s="4"/>
    </row>
    <row r="1075" spans="1:2" x14ac:dyDescent="0.2">
      <c r="A1075" s="4"/>
      <c r="B1075" s="4"/>
    </row>
    <row r="1076" spans="1:2" x14ac:dyDescent="0.2">
      <c r="A1076" s="4"/>
      <c r="B1076" s="4"/>
    </row>
    <row r="1077" spans="1:2" x14ac:dyDescent="0.2">
      <c r="A1077" s="4"/>
      <c r="B1077" s="4"/>
    </row>
    <row r="1078" spans="1:2" x14ac:dyDescent="0.2">
      <c r="A1078" s="4"/>
      <c r="B1078" s="4"/>
    </row>
    <row r="1079" spans="1:2" x14ac:dyDescent="0.2">
      <c r="A1079" s="4"/>
      <c r="B1079" s="4"/>
    </row>
    <row r="1080" spans="1:2" x14ac:dyDescent="0.2">
      <c r="A1080" s="4"/>
      <c r="B1080" s="4"/>
    </row>
    <row r="1081" spans="1:2" x14ac:dyDescent="0.2">
      <c r="A1081" s="4"/>
      <c r="B1081" s="4"/>
    </row>
    <row r="1082" spans="1:2" x14ac:dyDescent="0.2">
      <c r="A1082" s="4"/>
      <c r="B1082" s="4"/>
    </row>
    <row r="1083" spans="1:2" x14ac:dyDescent="0.2">
      <c r="A1083" s="4"/>
      <c r="B1083" s="4"/>
    </row>
    <row r="1084" spans="1:2" x14ac:dyDescent="0.2">
      <c r="A1084" s="4"/>
      <c r="B1084" s="4"/>
    </row>
    <row r="1085" spans="1:2" x14ac:dyDescent="0.2">
      <c r="A1085" s="4"/>
      <c r="B1085" s="4"/>
    </row>
    <row r="1086" spans="1:2" x14ac:dyDescent="0.2">
      <c r="A1086" s="4"/>
      <c r="B1086" s="4"/>
    </row>
    <row r="1087" spans="1:2" x14ac:dyDescent="0.2">
      <c r="A1087" s="4"/>
      <c r="B1087" s="4"/>
    </row>
    <row r="1088" spans="1:2" x14ac:dyDescent="0.2">
      <c r="A1088" s="4"/>
      <c r="B1088" s="4"/>
    </row>
    <row r="1089" spans="1:2" x14ac:dyDescent="0.2">
      <c r="A1089" s="4"/>
      <c r="B1089" s="4"/>
    </row>
    <row r="1090" spans="1:2" x14ac:dyDescent="0.2">
      <c r="A1090" s="4"/>
      <c r="B1090" s="4"/>
    </row>
    <row r="1091" spans="1:2" x14ac:dyDescent="0.2">
      <c r="A1091" s="4"/>
      <c r="B1091" s="4"/>
    </row>
    <row r="1092" spans="1:2" x14ac:dyDescent="0.2">
      <c r="A1092" s="4"/>
      <c r="B1092" s="4"/>
    </row>
    <row r="1093" spans="1:2" x14ac:dyDescent="0.2">
      <c r="A1093" s="4"/>
      <c r="B1093" s="4"/>
    </row>
    <row r="1094" spans="1:2" x14ac:dyDescent="0.2">
      <c r="A1094" s="4"/>
      <c r="B1094" s="4"/>
    </row>
    <row r="1095" spans="1:2" x14ac:dyDescent="0.2">
      <c r="A1095" s="4"/>
      <c r="B1095" s="4"/>
    </row>
    <row r="1096" spans="1:2" x14ac:dyDescent="0.2">
      <c r="A1096" s="4"/>
      <c r="B1096" s="4"/>
    </row>
    <row r="1097" spans="1:2" x14ac:dyDescent="0.2">
      <c r="A1097" s="4"/>
      <c r="B1097" s="4"/>
    </row>
    <row r="1098" spans="1:2" x14ac:dyDescent="0.2">
      <c r="A1098" s="4"/>
      <c r="B1098" s="4"/>
    </row>
    <row r="1099" spans="1:2" x14ac:dyDescent="0.2">
      <c r="A1099" s="4"/>
      <c r="B1099" s="4"/>
    </row>
    <row r="1100" spans="1:2" x14ac:dyDescent="0.2">
      <c r="A1100" s="4"/>
      <c r="B1100" s="4"/>
    </row>
    <row r="1101" spans="1:2" x14ac:dyDescent="0.2">
      <c r="A1101" s="4"/>
      <c r="B1101" s="4"/>
    </row>
    <row r="1102" spans="1:2" x14ac:dyDescent="0.2">
      <c r="A1102" s="4"/>
      <c r="B1102" s="4"/>
    </row>
    <row r="1103" spans="1:2" x14ac:dyDescent="0.2">
      <c r="A1103" s="4"/>
      <c r="B1103" s="4"/>
    </row>
    <row r="1104" spans="1:2" x14ac:dyDescent="0.2">
      <c r="A1104" s="4"/>
      <c r="B1104" s="4"/>
    </row>
    <row r="1105" spans="1:2" x14ac:dyDescent="0.2">
      <c r="A1105" s="4"/>
      <c r="B1105" s="4"/>
    </row>
    <row r="1106" spans="1:2" x14ac:dyDescent="0.2">
      <c r="A1106" s="4"/>
      <c r="B1106" s="4"/>
    </row>
    <row r="1107" spans="1:2" x14ac:dyDescent="0.2">
      <c r="A1107" s="4"/>
      <c r="B1107" s="4"/>
    </row>
    <row r="1108" spans="1:2" x14ac:dyDescent="0.2">
      <c r="A1108" s="4"/>
      <c r="B1108" s="4"/>
    </row>
    <row r="1109" spans="1:2" x14ac:dyDescent="0.2">
      <c r="A1109" s="4"/>
      <c r="B1109" s="4"/>
    </row>
    <row r="1110" spans="1:2" x14ac:dyDescent="0.2">
      <c r="A1110" s="4"/>
      <c r="B1110" s="4"/>
    </row>
    <row r="1111" spans="1:2" x14ac:dyDescent="0.2">
      <c r="A1111" s="4"/>
      <c r="B1111" s="4"/>
    </row>
    <row r="1112" spans="1:2" x14ac:dyDescent="0.2">
      <c r="A1112" s="4"/>
      <c r="B1112" s="4"/>
    </row>
    <row r="1113" spans="1:2" x14ac:dyDescent="0.2">
      <c r="A1113" s="4"/>
      <c r="B1113" s="4"/>
    </row>
    <row r="1114" spans="1:2" x14ac:dyDescent="0.2">
      <c r="A1114" s="4"/>
      <c r="B1114" s="4"/>
    </row>
    <row r="1115" spans="1:2" x14ac:dyDescent="0.2">
      <c r="A1115" s="4"/>
      <c r="B1115" s="4"/>
    </row>
    <row r="1116" spans="1:2" x14ac:dyDescent="0.2">
      <c r="A1116" s="4"/>
      <c r="B1116" s="4"/>
    </row>
    <row r="1117" spans="1:2" x14ac:dyDescent="0.2">
      <c r="A1117" s="4"/>
      <c r="B1117" s="4"/>
    </row>
    <row r="1118" spans="1:2" x14ac:dyDescent="0.2">
      <c r="A1118" s="4"/>
      <c r="B1118" s="4"/>
    </row>
    <row r="1119" spans="1:2" x14ac:dyDescent="0.2">
      <c r="A1119" s="4"/>
      <c r="B1119" s="4"/>
    </row>
    <row r="1120" spans="1:2" x14ac:dyDescent="0.2">
      <c r="A1120" s="4"/>
      <c r="B1120" s="4"/>
    </row>
    <row r="1121" spans="1:2" x14ac:dyDescent="0.2">
      <c r="A1121" s="4"/>
      <c r="B1121" s="4"/>
    </row>
    <row r="1122" spans="1:2" x14ac:dyDescent="0.2">
      <c r="A1122" s="4"/>
      <c r="B1122" s="4"/>
    </row>
    <row r="1123" spans="1:2" x14ac:dyDescent="0.2">
      <c r="A1123" s="4"/>
      <c r="B1123" s="4"/>
    </row>
    <row r="1124" spans="1:2" x14ac:dyDescent="0.2">
      <c r="A1124" s="4"/>
      <c r="B1124" s="4"/>
    </row>
    <row r="1125" spans="1:2" x14ac:dyDescent="0.2">
      <c r="A1125" s="4"/>
      <c r="B1125" s="4"/>
    </row>
    <row r="1126" spans="1:2" x14ac:dyDescent="0.2">
      <c r="A1126" s="4"/>
      <c r="B1126" s="4"/>
    </row>
    <row r="1127" spans="1:2" x14ac:dyDescent="0.2">
      <c r="A1127" s="4"/>
      <c r="B1127" s="4"/>
    </row>
    <row r="1128" spans="1:2" x14ac:dyDescent="0.2">
      <c r="A1128" s="4"/>
      <c r="B1128" s="4"/>
    </row>
    <row r="1129" spans="1:2" x14ac:dyDescent="0.2">
      <c r="A1129" s="4"/>
      <c r="B1129" s="4"/>
    </row>
    <row r="1130" spans="1:2" x14ac:dyDescent="0.2">
      <c r="A1130" s="4"/>
      <c r="B1130" s="4"/>
    </row>
    <row r="1131" spans="1:2" x14ac:dyDescent="0.2">
      <c r="A1131" s="4"/>
      <c r="B1131" s="4"/>
    </row>
    <row r="1132" spans="1:2" x14ac:dyDescent="0.2">
      <c r="A1132" s="4"/>
      <c r="B1132" s="4"/>
    </row>
    <row r="1133" spans="1:2" x14ac:dyDescent="0.2">
      <c r="A1133" s="4"/>
      <c r="B1133" s="4"/>
    </row>
    <row r="1134" spans="1:2" x14ac:dyDescent="0.2">
      <c r="A1134" s="4"/>
      <c r="B1134" s="4"/>
    </row>
    <row r="1135" spans="1:2" x14ac:dyDescent="0.2">
      <c r="A1135" s="4"/>
      <c r="B1135" s="4"/>
    </row>
    <row r="1136" spans="1:2" x14ac:dyDescent="0.2">
      <c r="A1136" s="4"/>
      <c r="B1136" s="4"/>
    </row>
    <row r="1137" spans="1:2" x14ac:dyDescent="0.2">
      <c r="A1137" s="4"/>
      <c r="B1137" s="4"/>
    </row>
    <row r="1138" spans="1:2" x14ac:dyDescent="0.2">
      <c r="A1138" s="4"/>
      <c r="B1138" s="4"/>
    </row>
    <row r="1139" spans="1:2" x14ac:dyDescent="0.2">
      <c r="A1139" s="4"/>
      <c r="B1139" s="4"/>
    </row>
    <row r="1140" spans="1:2" x14ac:dyDescent="0.2">
      <c r="A1140" s="4"/>
      <c r="B1140" s="4"/>
    </row>
    <row r="1141" spans="1:2" x14ac:dyDescent="0.2">
      <c r="A1141" s="4"/>
      <c r="B1141" s="4"/>
    </row>
    <row r="1142" spans="1:2" x14ac:dyDescent="0.2">
      <c r="A1142" s="4"/>
      <c r="B1142" s="4"/>
    </row>
    <row r="1143" spans="1:2" x14ac:dyDescent="0.2">
      <c r="A1143" s="4"/>
      <c r="B1143" s="4"/>
    </row>
    <row r="1144" spans="1:2" x14ac:dyDescent="0.2">
      <c r="A1144" s="4"/>
      <c r="B1144" s="4"/>
    </row>
    <row r="1145" spans="1:2" x14ac:dyDescent="0.2">
      <c r="A1145" s="4"/>
      <c r="B1145" s="4"/>
    </row>
    <row r="1146" spans="1:2" x14ac:dyDescent="0.2">
      <c r="A1146" s="4"/>
      <c r="B1146" s="4"/>
    </row>
    <row r="1147" spans="1:2" x14ac:dyDescent="0.2">
      <c r="A1147" s="4"/>
      <c r="B1147" s="4"/>
    </row>
    <row r="1148" spans="1:2" x14ac:dyDescent="0.2">
      <c r="A1148" s="4"/>
      <c r="B1148" s="4"/>
    </row>
    <row r="1149" spans="1:2" x14ac:dyDescent="0.2">
      <c r="A1149" s="4"/>
      <c r="B1149" s="4"/>
    </row>
    <row r="1150" spans="1:2" x14ac:dyDescent="0.2">
      <c r="A1150" s="4"/>
      <c r="B1150" s="4"/>
    </row>
    <row r="1151" spans="1:2" x14ac:dyDescent="0.2">
      <c r="A1151" s="4"/>
      <c r="B1151" s="4"/>
    </row>
    <row r="1152" spans="1:2" x14ac:dyDescent="0.2">
      <c r="A1152" s="4"/>
      <c r="B1152" s="4"/>
    </row>
    <row r="1153" spans="1:2" x14ac:dyDescent="0.2">
      <c r="A1153" s="4"/>
      <c r="B1153" s="4"/>
    </row>
    <row r="1154" spans="1:2" x14ac:dyDescent="0.2">
      <c r="A1154" s="4"/>
      <c r="B1154" s="4"/>
    </row>
    <row r="1155" spans="1:2" x14ac:dyDescent="0.2">
      <c r="A1155" s="4"/>
      <c r="B1155" s="4"/>
    </row>
    <row r="1156" spans="1:2" x14ac:dyDescent="0.2">
      <c r="A1156" s="4"/>
      <c r="B1156" s="4"/>
    </row>
    <row r="1157" spans="1:2" x14ac:dyDescent="0.2">
      <c r="A1157" s="4"/>
      <c r="B1157" s="4"/>
    </row>
    <row r="1158" spans="1:2" x14ac:dyDescent="0.2">
      <c r="A1158" s="4"/>
      <c r="B1158" s="4"/>
    </row>
    <row r="1159" spans="1:2" x14ac:dyDescent="0.2">
      <c r="A1159" s="4"/>
      <c r="B1159" s="4"/>
    </row>
    <row r="1160" spans="1:2" x14ac:dyDescent="0.2">
      <c r="A1160" s="4"/>
      <c r="B1160" s="4"/>
    </row>
    <row r="1161" spans="1:2" x14ac:dyDescent="0.2">
      <c r="A1161" s="4"/>
      <c r="B1161" s="4"/>
    </row>
    <row r="1162" spans="1:2" x14ac:dyDescent="0.2">
      <c r="A1162" s="4"/>
      <c r="B1162" s="4"/>
    </row>
    <row r="1163" spans="1:2" x14ac:dyDescent="0.2">
      <c r="A1163" s="4"/>
      <c r="B1163" s="4"/>
    </row>
    <row r="1164" spans="1:2" x14ac:dyDescent="0.2">
      <c r="A1164" s="4"/>
      <c r="B1164" s="4"/>
    </row>
    <row r="1165" spans="1:2" x14ac:dyDescent="0.2">
      <c r="A1165" s="4"/>
      <c r="B1165" s="4"/>
    </row>
    <row r="1166" spans="1:2" x14ac:dyDescent="0.2">
      <c r="A1166" s="4"/>
      <c r="B1166" s="4"/>
    </row>
    <row r="1167" spans="1:2" x14ac:dyDescent="0.2">
      <c r="A1167" s="4"/>
      <c r="B1167" s="4"/>
    </row>
    <row r="1168" spans="1:2" x14ac:dyDescent="0.2">
      <c r="A1168" s="4"/>
      <c r="B1168" s="4"/>
    </row>
    <row r="1169" spans="1:2" x14ac:dyDescent="0.2">
      <c r="A1169" s="4"/>
      <c r="B1169" s="4"/>
    </row>
    <row r="1170" spans="1:2" x14ac:dyDescent="0.2">
      <c r="A1170" s="4"/>
      <c r="B1170" s="4"/>
    </row>
    <row r="1171" spans="1:2" x14ac:dyDescent="0.2">
      <c r="A1171" s="4"/>
      <c r="B1171" s="4"/>
    </row>
    <row r="1172" spans="1:2" x14ac:dyDescent="0.2">
      <c r="A1172" s="4"/>
      <c r="B1172" s="4"/>
    </row>
    <row r="1173" spans="1:2" x14ac:dyDescent="0.2">
      <c r="A1173" s="4"/>
      <c r="B1173" s="4"/>
    </row>
    <row r="1174" spans="1:2" x14ac:dyDescent="0.2">
      <c r="A1174" s="4"/>
      <c r="B1174" s="4"/>
    </row>
    <row r="1175" spans="1:2" x14ac:dyDescent="0.2">
      <c r="A1175" s="4"/>
      <c r="B1175" s="4"/>
    </row>
    <row r="1176" spans="1:2" x14ac:dyDescent="0.2">
      <c r="A1176" s="4"/>
      <c r="B1176" s="4"/>
    </row>
    <row r="1177" spans="1:2" x14ac:dyDescent="0.2">
      <c r="A1177" s="4"/>
      <c r="B1177" s="4"/>
    </row>
    <row r="1178" spans="1:2" x14ac:dyDescent="0.2">
      <c r="A1178" s="4"/>
      <c r="B1178" s="4"/>
    </row>
    <row r="1179" spans="1:2" x14ac:dyDescent="0.2">
      <c r="A1179" s="4"/>
      <c r="B1179" s="4"/>
    </row>
    <row r="1180" spans="1:2" x14ac:dyDescent="0.2">
      <c r="A1180" s="4"/>
      <c r="B1180" s="4"/>
    </row>
    <row r="1181" spans="1:2" x14ac:dyDescent="0.2">
      <c r="A1181" s="4"/>
      <c r="B1181" s="4"/>
    </row>
    <row r="1182" spans="1:2" x14ac:dyDescent="0.2">
      <c r="A1182" s="4"/>
      <c r="B1182" s="4"/>
    </row>
    <row r="1183" spans="1:2" x14ac:dyDescent="0.2">
      <c r="A1183" s="4"/>
      <c r="B1183" s="4"/>
    </row>
    <row r="1184" spans="1:2" x14ac:dyDescent="0.2">
      <c r="A1184" s="4"/>
      <c r="B1184" s="4"/>
    </row>
    <row r="1185" spans="1:2" x14ac:dyDescent="0.2">
      <c r="A1185" s="4"/>
      <c r="B1185" s="4"/>
    </row>
    <row r="1186" spans="1:2" x14ac:dyDescent="0.2">
      <c r="A1186" s="4"/>
      <c r="B1186" s="4"/>
    </row>
    <row r="1187" spans="1:2" x14ac:dyDescent="0.2">
      <c r="A1187" s="4"/>
      <c r="B1187" s="4"/>
    </row>
    <row r="1188" spans="1:2" x14ac:dyDescent="0.2">
      <c r="A1188" s="4"/>
      <c r="B1188" s="4"/>
    </row>
    <row r="1189" spans="1:2" x14ac:dyDescent="0.2">
      <c r="A1189" s="4"/>
      <c r="B1189" s="4"/>
    </row>
    <row r="1190" spans="1:2" x14ac:dyDescent="0.2">
      <c r="A1190" s="4"/>
      <c r="B1190" s="4"/>
    </row>
    <row r="1191" spans="1:2" x14ac:dyDescent="0.2">
      <c r="A1191" s="4"/>
      <c r="B1191" s="4"/>
    </row>
    <row r="1192" spans="1:2" x14ac:dyDescent="0.2">
      <c r="A1192" s="4"/>
      <c r="B1192" s="4"/>
    </row>
    <row r="1193" spans="1:2" x14ac:dyDescent="0.2">
      <c r="A1193" s="4"/>
      <c r="B1193" s="4"/>
    </row>
    <row r="1194" spans="1:2" x14ac:dyDescent="0.2">
      <c r="A1194" s="4"/>
      <c r="B1194" s="4"/>
    </row>
    <row r="1195" spans="1:2" x14ac:dyDescent="0.2">
      <c r="A1195" s="4"/>
      <c r="B1195" s="4"/>
    </row>
    <row r="1196" spans="1:2" x14ac:dyDescent="0.2">
      <c r="A1196" s="4"/>
      <c r="B1196" s="4"/>
    </row>
    <row r="1197" spans="1:2" x14ac:dyDescent="0.2">
      <c r="A1197" s="4"/>
      <c r="B1197" s="4"/>
    </row>
    <row r="1198" spans="1:2" x14ac:dyDescent="0.2">
      <c r="A1198" s="4"/>
      <c r="B1198" s="4"/>
    </row>
    <row r="1199" spans="1:2" x14ac:dyDescent="0.2">
      <c r="A1199" s="4"/>
      <c r="B1199" s="4"/>
    </row>
    <row r="1200" spans="1:2" x14ac:dyDescent="0.2">
      <c r="A1200" s="4"/>
      <c r="B1200" s="4"/>
    </row>
    <row r="1201" spans="1:2" x14ac:dyDescent="0.2">
      <c r="A1201" s="4"/>
      <c r="B1201" s="4"/>
    </row>
    <row r="1202" spans="1:2" x14ac:dyDescent="0.2">
      <c r="A1202" s="4"/>
      <c r="B1202" s="4"/>
    </row>
    <row r="1203" spans="1:2" x14ac:dyDescent="0.2">
      <c r="A1203" s="4"/>
      <c r="B1203" s="4"/>
    </row>
    <row r="1204" spans="1:2" x14ac:dyDescent="0.2">
      <c r="A1204" s="4"/>
      <c r="B1204" s="4"/>
    </row>
    <row r="1205" spans="1:2" x14ac:dyDescent="0.2">
      <c r="A1205" s="4"/>
      <c r="B1205" s="4"/>
    </row>
    <row r="1206" spans="1:2" x14ac:dyDescent="0.2">
      <c r="A1206" s="4"/>
      <c r="B1206" s="4"/>
    </row>
    <row r="1207" spans="1:2" x14ac:dyDescent="0.2">
      <c r="A1207" s="4"/>
      <c r="B1207" s="4"/>
    </row>
    <row r="1208" spans="1:2" x14ac:dyDescent="0.2">
      <c r="A1208" s="4"/>
      <c r="B1208" s="4"/>
    </row>
    <row r="1209" spans="1:2" x14ac:dyDescent="0.2">
      <c r="A1209" s="4"/>
      <c r="B1209" s="4"/>
    </row>
    <row r="1210" spans="1:2" x14ac:dyDescent="0.2">
      <c r="A1210" s="4"/>
      <c r="B1210" s="4"/>
    </row>
    <row r="1211" spans="1:2" x14ac:dyDescent="0.2">
      <c r="A1211" s="4"/>
      <c r="B1211" s="4"/>
    </row>
    <row r="1212" spans="1:2" x14ac:dyDescent="0.2">
      <c r="A1212" s="4"/>
      <c r="B1212" s="4"/>
    </row>
    <row r="1213" spans="1:2" x14ac:dyDescent="0.2">
      <c r="A1213" s="4"/>
      <c r="B1213" s="4"/>
    </row>
    <row r="1214" spans="1:2" x14ac:dyDescent="0.2">
      <c r="A1214" s="4"/>
      <c r="B1214" s="4"/>
    </row>
    <row r="1215" spans="1:2" x14ac:dyDescent="0.2">
      <c r="A1215" s="4"/>
      <c r="B1215" s="4"/>
    </row>
    <row r="1216" spans="1:2" x14ac:dyDescent="0.2">
      <c r="A1216" s="4"/>
      <c r="B1216" s="4"/>
    </row>
    <row r="1217" spans="1:2" x14ac:dyDescent="0.2">
      <c r="A1217" s="4"/>
      <c r="B1217" s="4"/>
    </row>
    <row r="1218" spans="1:2" x14ac:dyDescent="0.2">
      <c r="A1218" s="4"/>
      <c r="B1218" s="4"/>
    </row>
    <row r="1219" spans="1:2" x14ac:dyDescent="0.2">
      <c r="A1219" s="4"/>
      <c r="B1219" s="4"/>
    </row>
    <row r="1220" spans="1:2" x14ac:dyDescent="0.2">
      <c r="A1220" s="4"/>
      <c r="B1220" s="4"/>
    </row>
    <row r="1221" spans="1:2" x14ac:dyDescent="0.2">
      <c r="A1221" s="4"/>
      <c r="B1221" s="4"/>
    </row>
    <row r="1222" spans="1:2" x14ac:dyDescent="0.2">
      <c r="A1222" s="4"/>
      <c r="B1222" s="4"/>
    </row>
    <row r="1223" spans="1:2" x14ac:dyDescent="0.2">
      <c r="A1223" s="4"/>
      <c r="B1223" s="4"/>
    </row>
    <row r="1224" spans="1:2" x14ac:dyDescent="0.2">
      <c r="A1224" s="4"/>
      <c r="B1224" s="4"/>
    </row>
    <row r="1225" spans="1:2" x14ac:dyDescent="0.2">
      <c r="A1225" s="4"/>
      <c r="B1225" s="4"/>
    </row>
    <row r="1226" spans="1:2" x14ac:dyDescent="0.2">
      <c r="A1226" s="4"/>
      <c r="B1226" s="4"/>
    </row>
    <row r="1227" spans="1:2" x14ac:dyDescent="0.2">
      <c r="A1227" s="4"/>
      <c r="B1227" s="4"/>
    </row>
    <row r="1228" spans="1:2" x14ac:dyDescent="0.2">
      <c r="A1228" s="4"/>
      <c r="B1228" s="4"/>
    </row>
    <row r="1229" spans="1:2" x14ac:dyDescent="0.2">
      <c r="A1229" s="4"/>
      <c r="B1229" s="4"/>
    </row>
    <row r="1230" spans="1:2" x14ac:dyDescent="0.2">
      <c r="A1230" s="4"/>
      <c r="B1230" s="4"/>
    </row>
    <row r="1231" spans="1:2" x14ac:dyDescent="0.2">
      <c r="A1231" s="4"/>
      <c r="B1231" s="4"/>
    </row>
    <row r="1232" spans="1:2" x14ac:dyDescent="0.2">
      <c r="A1232" s="4"/>
      <c r="B1232" s="4"/>
    </row>
    <row r="1233" spans="1:2" x14ac:dyDescent="0.2">
      <c r="A1233" s="4"/>
      <c r="B1233" s="4"/>
    </row>
    <row r="1234" spans="1:2" x14ac:dyDescent="0.2">
      <c r="A1234" s="4"/>
      <c r="B1234" s="4"/>
    </row>
    <row r="1235" spans="1:2" x14ac:dyDescent="0.2">
      <c r="A1235" s="4"/>
      <c r="B1235" s="4"/>
    </row>
    <row r="1236" spans="1:2" x14ac:dyDescent="0.2">
      <c r="A1236" s="4"/>
      <c r="B1236" s="4"/>
    </row>
    <row r="1237" spans="1:2" x14ac:dyDescent="0.2">
      <c r="A1237" s="4"/>
      <c r="B1237" s="4"/>
    </row>
    <row r="1238" spans="1:2" x14ac:dyDescent="0.2">
      <c r="A1238" s="4"/>
      <c r="B1238" s="4"/>
    </row>
    <row r="1239" spans="1:2" x14ac:dyDescent="0.2">
      <c r="A1239" s="4"/>
      <c r="B1239" s="4"/>
    </row>
    <row r="1240" spans="1:2" x14ac:dyDescent="0.2">
      <c r="A1240" s="4"/>
      <c r="B1240" s="4"/>
    </row>
    <row r="1241" spans="1:2" x14ac:dyDescent="0.2">
      <c r="A1241" s="4"/>
      <c r="B1241" s="4"/>
    </row>
    <row r="1242" spans="1:2" x14ac:dyDescent="0.2">
      <c r="A1242" s="4"/>
      <c r="B1242" s="4"/>
    </row>
    <row r="1243" spans="1:2" x14ac:dyDescent="0.2">
      <c r="A1243" s="4"/>
      <c r="B1243" s="4"/>
    </row>
    <row r="1244" spans="1:2" x14ac:dyDescent="0.2">
      <c r="A1244" s="4"/>
      <c r="B1244" s="4"/>
    </row>
    <row r="1245" spans="1:2" x14ac:dyDescent="0.2">
      <c r="A1245" s="4"/>
      <c r="B1245" s="4"/>
    </row>
    <row r="1246" spans="1:2" x14ac:dyDescent="0.2">
      <c r="A1246" s="4"/>
      <c r="B1246" s="4"/>
    </row>
    <row r="1247" spans="1:2" x14ac:dyDescent="0.2">
      <c r="A1247" s="4"/>
      <c r="B1247" s="4"/>
    </row>
    <row r="1248" spans="1:2" x14ac:dyDescent="0.2">
      <c r="A1248" s="4"/>
      <c r="B1248" s="4"/>
    </row>
    <row r="1249" spans="1:2" x14ac:dyDescent="0.2">
      <c r="A1249" s="4"/>
      <c r="B1249" s="4"/>
    </row>
    <row r="1250" spans="1:2" x14ac:dyDescent="0.2">
      <c r="A1250" s="4"/>
      <c r="B1250" s="4"/>
    </row>
    <row r="1251" spans="1:2" x14ac:dyDescent="0.2">
      <c r="A1251" s="4"/>
      <c r="B1251" s="4"/>
    </row>
    <row r="1252" spans="1:2" x14ac:dyDescent="0.2">
      <c r="A1252" s="4"/>
      <c r="B1252" s="4"/>
    </row>
    <row r="1253" spans="1:2" x14ac:dyDescent="0.2">
      <c r="A1253" s="4"/>
      <c r="B1253" s="4"/>
    </row>
    <row r="1254" spans="1:2" x14ac:dyDescent="0.2">
      <c r="A1254" s="4"/>
      <c r="B1254" s="4"/>
    </row>
    <row r="1255" spans="1:2" x14ac:dyDescent="0.2">
      <c r="A1255" s="4"/>
      <c r="B1255" s="4"/>
    </row>
    <row r="1256" spans="1:2" x14ac:dyDescent="0.2">
      <c r="A1256" s="4"/>
      <c r="B1256" s="4"/>
    </row>
    <row r="1257" spans="1:2" x14ac:dyDescent="0.2">
      <c r="A1257" s="4"/>
      <c r="B1257" s="4"/>
    </row>
    <row r="1258" spans="1:2" x14ac:dyDescent="0.2">
      <c r="A1258" s="4"/>
      <c r="B1258" s="4"/>
    </row>
    <row r="1259" spans="1:2" x14ac:dyDescent="0.2">
      <c r="A1259" s="4"/>
      <c r="B1259" s="4"/>
    </row>
    <row r="1260" spans="1:2" x14ac:dyDescent="0.2">
      <c r="A1260" s="4"/>
      <c r="B1260" s="4"/>
    </row>
    <row r="1261" spans="1:2" x14ac:dyDescent="0.2">
      <c r="A1261" s="4"/>
      <c r="B1261" s="4"/>
    </row>
    <row r="1262" spans="1:2" x14ac:dyDescent="0.2">
      <c r="A1262" s="4"/>
      <c r="B1262" s="4"/>
    </row>
    <row r="1263" spans="1:2" x14ac:dyDescent="0.2">
      <c r="A1263" s="4"/>
      <c r="B1263" s="4"/>
    </row>
    <row r="1264" spans="1:2" x14ac:dyDescent="0.2">
      <c r="A1264" s="4"/>
      <c r="B1264" s="4"/>
    </row>
    <row r="1265" spans="1:2" x14ac:dyDescent="0.2">
      <c r="A1265" s="4"/>
      <c r="B1265" s="4"/>
    </row>
    <row r="1266" spans="1:2" x14ac:dyDescent="0.2">
      <c r="A1266" s="4"/>
      <c r="B1266" s="4"/>
    </row>
    <row r="1267" spans="1:2" x14ac:dyDescent="0.2">
      <c r="A1267" s="4"/>
      <c r="B1267" s="4"/>
    </row>
    <row r="1268" spans="1:2" x14ac:dyDescent="0.2">
      <c r="A1268" s="4"/>
      <c r="B1268" s="4"/>
    </row>
    <row r="1269" spans="1:2" x14ac:dyDescent="0.2">
      <c r="A1269" s="4"/>
      <c r="B1269" s="4"/>
    </row>
    <row r="1270" spans="1:2" x14ac:dyDescent="0.2">
      <c r="A1270" s="4"/>
      <c r="B1270" s="4"/>
    </row>
    <row r="1271" spans="1:2" x14ac:dyDescent="0.2">
      <c r="A1271" s="4"/>
      <c r="B1271" s="4"/>
    </row>
    <row r="1272" spans="1:2" x14ac:dyDescent="0.2">
      <c r="A1272" s="4"/>
      <c r="B1272" s="4"/>
    </row>
    <row r="1273" spans="1:2" x14ac:dyDescent="0.2">
      <c r="A1273" s="4"/>
      <c r="B1273" s="4"/>
    </row>
    <row r="1274" spans="1:2" x14ac:dyDescent="0.2">
      <c r="A1274" s="4"/>
      <c r="B1274" s="4"/>
    </row>
    <row r="1275" spans="1:2" x14ac:dyDescent="0.2">
      <c r="A1275" s="4"/>
      <c r="B1275" s="4"/>
    </row>
    <row r="1276" spans="1:2" x14ac:dyDescent="0.2">
      <c r="A1276" s="4"/>
      <c r="B1276" s="4"/>
    </row>
    <row r="1277" spans="1:2" x14ac:dyDescent="0.2">
      <c r="A1277" s="4"/>
      <c r="B1277" s="4"/>
    </row>
    <row r="1278" spans="1:2" x14ac:dyDescent="0.2">
      <c r="A1278" s="4"/>
      <c r="B1278" s="4"/>
    </row>
    <row r="1279" spans="1:2" x14ac:dyDescent="0.2">
      <c r="A1279" s="4"/>
      <c r="B1279" s="4"/>
    </row>
    <row r="1280" spans="1:2" x14ac:dyDescent="0.2">
      <c r="A1280" s="4"/>
      <c r="B1280" s="4"/>
    </row>
    <row r="1281" spans="1:2" x14ac:dyDescent="0.2">
      <c r="A1281" s="4"/>
      <c r="B1281" s="4"/>
    </row>
    <row r="1282" spans="1:2" x14ac:dyDescent="0.2">
      <c r="A1282" s="4"/>
      <c r="B1282" s="4"/>
    </row>
    <row r="1283" spans="1:2" x14ac:dyDescent="0.2">
      <c r="A1283" s="4"/>
      <c r="B1283" s="4"/>
    </row>
    <row r="1284" spans="1:2" x14ac:dyDescent="0.2">
      <c r="A1284" s="4"/>
      <c r="B1284" s="4"/>
    </row>
    <row r="1285" spans="1:2" x14ac:dyDescent="0.2">
      <c r="A1285" s="4"/>
      <c r="B1285" s="4"/>
    </row>
    <row r="1286" spans="1:2" x14ac:dyDescent="0.2">
      <c r="A1286" s="4"/>
      <c r="B1286" s="4"/>
    </row>
    <row r="1287" spans="1:2" x14ac:dyDescent="0.2">
      <c r="A1287" s="4"/>
      <c r="B1287" s="4"/>
    </row>
    <row r="1288" spans="1:2" x14ac:dyDescent="0.2">
      <c r="A1288" s="4"/>
      <c r="B1288" s="4"/>
    </row>
    <row r="1289" spans="1:2" x14ac:dyDescent="0.2">
      <c r="A1289" s="4"/>
      <c r="B1289" s="4"/>
    </row>
    <row r="1290" spans="1:2" x14ac:dyDescent="0.2">
      <c r="A1290" s="4"/>
      <c r="B1290" s="4"/>
    </row>
    <row r="1291" spans="1:2" x14ac:dyDescent="0.2">
      <c r="A1291" s="4"/>
      <c r="B1291" s="4"/>
    </row>
    <row r="1292" spans="1:2" x14ac:dyDescent="0.2">
      <c r="A1292" s="4"/>
      <c r="B1292" s="4"/>
    </row>
    <row r="1293" spans="1:2" x14ac:dyDescent="0.2">
      <c r="A1293" s="4"/>
      <c r="B1293" s="4"/>
    </row>
    <row r="1294" spans="1:2" x14ac:dyDescent="0.2">
      <c r="A1294" s="4"/>
      <c r="B1294" s="4"/>
    </row>
    <row r="1295" spans="1:2" x14ac:dyDescent="0.2">
      <c r="A1295" s="4"/>
      <c r="B1295" s="4"/>
    </row>
    <row r="1296" spans="1:2" x14ac:dyDescent="0.2">
      <c r="A1296" s="4"/>
      <c r="B1296" s="4"/>
    </row>
    <row r="1297" spans="1:2" x14ac:dyDescent="0.2">
      <c r="A1297" s="4"/>
      <c r="B1297" s="4"/>
    </row>
    <row r="1298" spans="1:2" x14ac:dyDescent="0.2">
      <c r="A1298" s="4"/>
      <c r="B1298" s="4"/>
    </row>
    <row r="1299" spans="1:2" x14ac:dyDescent="0.2">
      <c r="A1299" s="4"/>
      <c r="B1299" s="4"/>
    </row>
    <row r="1300" spans="1:2" x14ac:dyDescent="0.2">
      <c r="A1300" s="4"/>
      <c r="B1300" s="4"/>
    </row>
    <row r="1301" spans="1:2" x14ac:dyDescent="0.2">
      <c r="A1301" s="4"/>
      <c r="B1301" s="4"/>
    </row>
    <row r="1302" spans="1:2" x14ac:dyDescent="0.2">
      <c r="A1302" s="4"/>
      <c r="B1302" s="4"/>
    </row>
    <row r="1303" spans="1:2" x14ac:dyDescent="0.2">
      <c r="A1303" s="4"/>
      <c r="B1303" s="4"/>
    </row>
    <row r="1304" spans="1:2" x14ac:dyDescent="0.2">
      <c r="A1304" s="4"/>
      <c r="B1304" s="4"/>
    </row>
    <row r="1305" spans="1:2" x14ac:dyDescent="0.2">
      <c r="A1305" s="4"/>
      <c r="B1305" s="4"/>
    </row>
    <row r="1306" spans="1:2" x14ac:dyDescent="0.2">
      <c r="A1306" s="4"/>
      <c r="B1306" s="4"/>
    </row>
    <row r="1307" spans="1:2" x14ac:dyDescent="0.2">
      <c r="A1307" s="4"/>
      <c r="B1307" s="4"/>
    </row>
    <row r="1308" spans="1:2" x14ac:dyDescent="0.2">
      <c r="A1308" s="4"/>
      <c r="B1308" s="4"/>
    </row>
    <row r="1309" spans="1:2" x14ac:dyDescent="0.2">
      <c r="A1309" s="4"/>
      <c r="B1309" s="4"/>
    </row>
    <row r="1310" spans="1:2" x14ac:dyDescent="0.2">
      <c r="A1310" s="4"/>
      <c r="B1310" s="4"/>
    </row>
    <row r="1311" spans="1:2" x14ac:dyDescent="0.2">
      <c r="A1311" s="4"/>
      <c r="B1311" s="4"/>
    </row>
    <row r="1312" spans="1:2" x14ac:dyDescent="0.2">
      <c r="A1312" s="4"/>
      <c r="B1312" s="4"/>
    </row>
    <row r="1313" spans="1:2" x14ac:dyDescent="0.2">
      <c r="A1313" s="4"/>
      <c r="B1313" s="4"/>
    </row>
    <row r="1314" spans="1:2" x14ac:dyDescent="0.2">
      <c r="A1314" s="4"/>
      <c r="B1314" s="4"/>
    </row>
    <row r="1315" spans="1:2" x14ac:dyDescent="0.2">
      <c r="A1315" s="4"/>
      <c r="B1315" s="4"/>
    </row>
    <row r="1316" spans="1:2" x14ac:dyDescent="0.2">
      <c r="A1316" s="4"/>
      <c r="B1316" s="4"/>
    </row>
    <row r="1317" spans="1:2" x14ac:dyDescent="0.2">
      <c r="A1317" s="4"/>
      <c r="B1317" s="4"/>
    </row>
    <row r="1318" spans="1:2" x14ac:dyDescent="0.2">
      <c r="A1318" s="4"/>
      <c r="B1318" s="4"/>
    </row>
    <row r="1319" spans="1:2" x14ac:dyDescent="0.2">
      <c r="A1319" s="4"/>
      <c r="B1319" s="4"/>
    </row>
    <row r="1320" spans="1:2" x14ac:dyDescent="0.2">
      <c r="A1320" s="4"/>
      <c r="B1320" s="4"/>
    </row>
    <row r="1321" spans="1:2" x14ac:dyDescent="0.2">
      <c r="A1321" s="4"/>
      <c r="B1321" s="4"/>
    </row>
    <row r="1322" spans="1:2" x14ac:dyDescent="0.2">
      <c r="A1322" s="4"/>
      <c r="B1322" s="4"/>
    </row>
    <row r="1323" spans="1:2" x14ac:dyDescent="0.2">
      <c r="A1323" s="4"/>
      <c r="B1323" s="4"/>
    </row>
    <row r="1324" spans="1:2" x14ac:dyDescent="0.2">
      <c r="A1324" s="4"/>
      <c r="B1324" s="4"/>
    </row>
    <row r="1325" spans="1:2" x14ac:dyDescent="0.2">
      <c r="A1325" s="4"/>
      <c r="B1325" s="4"/>
    </row>
    <row r="1326" spans="1:2" x14ac:dyDescent="0.2">
      <c r="A1326" s="4"/>
      <c r="B1326" s="4"/>
    </row>
    <row r="1327" spans="1:2" x14ac:dyDescent="0.2">
      <c r="A1327" s="4"/>
      <c r="B1327" s="4"/>
    </row>
    <row r="1328" spans="1:2" x14ac:dyDescent="0.2">
      <c r="A1328" s="4"/>
      <c r="B1328" s="4"/>
    </row>
    <row r="1329" spans="1:2" x14ac:dyDescent="0.2">
      <c r="A1329" s="4"/>
      <c r="B1329" s="4"/>
    </row>
    <row r="1330" spans="1:2" x14ac:dyDescent="0.2">
      <c r="A1330" s="4"/>
      <c r="B1330" s="4"/>
    </row>
    <row r="1331" spans="1:2" x14ac:dyDescent="0.2">
      <c r="A1331" s="4"/>
      <c r="B1331" s="4"/>
    </row>
    <row r="1332" spans="1:2" x14ac:dyDescent="0.2">
      <c r="A1332" s="4"/>
      <c r="B1332" s="4"/>
    </row>
    <row r="1333" spans="1:2" x14ac:dyDescent="0.2">
      <c r="A1333" s="4"/>
      <c r="B1333" s="4"/>
    </row>
    <row r="1334" spans="1:2" x14ac:dyDescent="0.2">
      <c r="A1334" s="4"/>
      <c r="B1334" s="4"/>
    </row>
    <row r="1335" spans="1:2" x14ac:dyDescent="0.2">
      <c r="A1335" s="4"/>
      <c r="B1335" s="4"/>
    </row>
    <row r="1336" spans="1:2" x14ac:dyDescent="0.2">
      <c r="A1336" s="4"/>
      <c r="B1336" s="4"/>
    </row>
    <row r="1337" spans="1:2" x14ac:dyDescent="0.2">
      <c r="A1337" s="4"/>
      <c r="B1337" s="4"/>
    </row>
    <row r="1338" spans="1:2" x14ac:dyDescent="0.2">
      <c r="A1338" s="4"/>
      <c r="B1338" s="4"/>
    </row>
    <row r="1339" spans="1:2" x14ac:dyDescent="0.2">
      <c r="A1339" s="4"/>
      <c r="B1339" s="4"/>
    </row>
    <row r="1340" spans="1:2" x14ac:dyDescent="0.2">
      <c r="A1340" s="4"/>
      <c r="B1340" s="4"/>
    </row>
    <row r="1341" spans="1:2" x14ac:dyDescent="0.2">
      <c r="A1341" s="4"/>
      <c r="B1341" s="4"/>
    </row>
    <row r="1342" spans="1:2" x14ac:dyDescent="0.2">
      <c r="A1342" s="4"/>
      <c r="B1342" s="4"/>
    </row>
    <row r="1343" spans="1:2" x14ac:dyDescent="0.2">
      <c r="A1343" s="4"/>
      <c r="B1343" s="4"/>
    </row>
    <row r="1344" spans="1:2" x14ac:dyDescent="0.2">
      <c r="A1344" s="4"/>
      <c r="B1344" s="4"/>
    </row>
    <row r="1345" spans="1:2" x14ac:dyDescent="0.2">
      <c r="A1345" s="4"/>
      <c r="B1345" s="4"/>
    </row>
    <row r="1346" spans="1:2" x14ac:dyDescent="0.2">
      <c r="A1346" s="4"/>
      <c r="B1346" s="4"/>
    </row>
    <row r="1347" spans="1:2" x14ac:dyDescent="0.2">
      <c r="A1347" s="4"/>
      <c r="B1347" s="4"/>
    </row>
    <row r="1348" spans="1:2" x14ac:dyDescent="0.2">
      <c r="A1348" s="4"/>
      <c r="B1348" s="4"/>
    </row>
    <row r="1349" spans="1:2" x14ac:dyDescent="0.2">
      <c r="A1349" s="4"/>
      <c r="B1349" s="4"/>
    </row>
    <row r="1350" spans="1:2" x14ac:dyDescent="0.2">
      <c r="A1350" s="4"/>
      <c r="B1350" s="4"/>
    </row>
    <row r="1351" spans="1:2" x14ac:dyDescent="0.2">
      <c r="A1351" s="4"/>
      <c r="B1351" s="4"/>
    </row>
    <row r="1352" spans="1:2" x14ac:dyDescent="0.2">
      <c r="A1352" s="4"/>
      <c r="B1352" s="4"/>
    </row>
    <row r="1353" spans="1:2" x14ac:dyDescent="0.2">
      <c r="A1353" s="4"/>
      <c r="B1353" s="4"/>
    </row>
    <row r="1354" spans="1:2" x14ac:dyDescent="0.2">
      <c r="A1354" s="4"/>
      <c r="B1354" s="4"/>
    </row>
    <row r="1355" spans="1:2" x14ac:dyDescent="0.2">
      <c r="A1355" s="4"/>
      <c r="B1355" s="4"/>
    </row>
    <row r="1356" spans="1:2" x14ac:dyDescent="0.2">
      <c r="A1356" s="4"/>
      <c r="B1356" s="4"/>
    </row>
    <row r="1357" spans="1:2" x14ac:dyDescent="0.2">
      <c r="A1357" s="4"/>
      <c r="B1357" s="4"/>
    </row>
    <row r="1358" spans="1:2" x14ac:dyDescent="0.2">
      <c r="A1358" s="4"/>
      <c r="B1358" s="4"/>
    </row>
    <row r="1359" spans="1:2" x14ac:dyDescent="0.2">
      <c r="A1359" s="4"/>
      <c r="B1359" s="4"/>
    </row>
    <row r="1360" spans="1:2" x14ac:dyDescent="0.2">
      <c r="A1360" s="4"/>
      <c r="B1360" s="4"/>
    </row>
    <row r="1361" spans="1:2" x14ac:dyDescent="0.2">
      <c r="A1361" s="4"/>
      <c r="B1361" s="4"/>
    </row>
    <row r="1362" spans="1:2" x14ac:dyDescent="0.2">
      <c r="A1362" s="4"/>
      <c r="B1362" s="4"/>
    </row>
    <row r="1363" spans="1:2" x14ac:dyDescent="0.2">
      <c r="A1363" s="4"/>
      <c r="B1363" s="4"/>
    </row>
    <row r="1364" spans="1:2" x14ac:dyDescent="0.2">
      <c r="A1364" s="4"/>
      <c r="B1364" s="4"/>
    </row>
    <row r="1365" spans="1:2" x14ac:dyDescent="0.2">
      <c r="A1365" s="4"/>
      <c r="B1365" s="4"/>
    </row>
    <row r="1366" spans="1:2" x14ac:dyDescent="0.2">
      <c r="A1366" s="4"/>
      <c r="B1366" s="4"/>
    </row>
    <row r="1367" spans="1:2" x14ac:dyDescent="0.2">
      <c r="A1367" s="4"/>
      <c r="B1367" s="4"/>
    </row>
    <row r="1368" spans="1:2" x14ac:dyDescent="0.2">
      <c r="A1368" s="4"/>
      <c r="B1368" s="4"/>
    </row>
    <row r="1369" spans="1:2" x14ac:dyDescent="0.2">
      <c r="A1369" s="4"/>
      <c r="B1369" s="4"/>
    </row>
    <row r="1370" spans="1:2" x14ac:dyDescent="0.2">
      <c r="A1370" s="4"/>
      <c r="B1370" s="4"/>
    </row>
    <row r="1371" spans="1:2" x14ac:dyDescent="0.2">
      <c r="A1371" s="4"/>
      <c r="B1371" s="4"/>
    </row>
    <row r="1372" spans="1:2" x14ac:dyDescent="0.2">
      <c r="A1372" s="4"/>
      <c r="B1372" s="4"/>
    </row>
    <row r="1373" spans="1:2" x14ac:dyDescent="0.2">
      <c r="A1373" s="4"/>
      <c r="B1373" s="4"/>
    </row>
    <row r="1374" spans="1:2" x14ac:dyDescent="0.2">
      <c r="A1374" s="4"/>
      <c r="B1374" s="4"/>
    </row>
    <row r="1375" spans="1:2" x14ac:dyDescent="0.2">
      <c r="A1375" s="4"/>
      <c r="B1375" s="4"/>
    </row>
    <row r="1376" spans="1:2" x14ac:dyDescent="0.2">
      <c r="A1376" s="4"/>
      <c r="B1376" s="4"/>
    </row>
    <row r="1377" spans="1:2" x14ac:dyDescent="0.2">
      <c r="A1377" s="4"/>
      <c r="B1377" s="4"/>
    </row>
    <row r="1378" spans="1:2" x14ac:dyDescent="0.2">
      <c r="A1378" s="4"/>
      <c r="B1378" s="4"/>
    </row>
    <row r="1379" spans="1:2" x14ac:dyDescent="0.2">
      <c r="A1379" s="4"/>
      <c r="B1379" s="4"/>
    </row>
    <row r="1380" spans="1:2" x14ac:dyDescent="0.2">
      <c r="A1380" s="4"/>
      <c r="B1380" s="4"/>
    </row>
    <row r="1381" spans="1:2" x14ac:dyDescent="0.2">
      <c r="A1381" s="4"/>
      <c r="B1381" s="4"/>
    </row>
    <row r="1382" spans="1:2" x14ac:dyDescent="0.2">
      <c r="A1382" s="4"/>
      <c r="B1382" s="4"/>
    </row>
    <row r="1383" spans="1:2" x14ac:dyDescent="0.2">
      <c r="A1383" s="4"/>
      <c r="B1383" s="4"/>
    </row>
    <row r="1384" spans="1:2" x14ac:dyDescent="0.2">
      <c r="A1384" s="4"/>
      <c r="B1384" s="4"/>
    </row>
    <row r="1385" spans="1:2" x14ac:dyDescent="0.2">
      <c r="A1385" s="4"/>
      <c r="B1385" s="4"/>
    </row>
    <row r="1386" spans="1:2" x14ac:dyDescent="0.2">
      <c r="A1386" s="4"/>
      <c r="B1386" s="4"/>
    </row>
    <row r="1387" spans="1:2" x14ac:dyDescent="0.2">
      <c r="A1387" s="4"/>
      <c r="B1387" s="4"/>
    </row>
    <row r="1388" spans="1:2" x14ac:dyDescent="0.2">
      <c r="A1388" s="4"/>
      <c r="B1388" s="4"/>
    </row>
    <row r="1389" spans="1:2" x14ac:dyDescent="0.2">
      <c r="A1389" s="4"/>
      <c r="B1389" s="4"/>
    </row>
    <row r="1390" spans="1:2" x14ac:dyDescent="0.2">
      <c r="A1390" s="4"/>
      <c r="B1390" s="4"/>
    </row>
    <row r="1391" spans="1:2" x14ac:dyDescent="0.2">
      <c r="A1391" s="4"/>
      <c r="B1391" s="4"/>
    </row>
    <row r="1392" spans="1:2" x14ac:dyDescent="0.2">
      <c r="A1392" s="4"/>
      <c r="B1392" s="4"/>
    </row>
    <row r="1393" spans="1:2" x14ac:dyDescent="0.2">
      <c r="A1393" s="4"/>
      <c r="B1393" s="4"/>
    </row>
    <row r="1394" spans="1:2" x14ac:dyDescent="0.2">
      <c r="A1394" s="4"/>
      <c r="B1394" s="4"/>
    </row>
    <row r="1395" spans="1:2" x14ac:dyDescent="0.2">
      <c r="A1395" s="4"/>
      <c r="B1395" s="4"/>
    </row>
    <row r="1396" spans="1:2" x14ac:dyDescent="0.2">
      <c r="A1396" s="4"/>
      <c r="B1396" s="4"/>
    </row>
    <row r="1397" spans="1:2" x14ac:dyDescent="0.2">
      <c r="A1397" s="4"/>
      <c r="B1397" s="4"/>
    </row>
    <row r="1398" spans="1:2" x14ac:dyDescent="0.2">
      <c r="A1398" s="4"/>
      <c r="B1398" s="4"/>
    </row>
    <row r="1399" spans="1:2" x14ac:dyDescent="0.2">
      <c r="A1399" s="4"/>
      <c r="B1399" s="4"/>
    </row>
    <row r="1400" spans="1:2" x14ac:dyDescent="0.2">
      <c r="A1400" s="4"/>
      <c r="B1400" s="4"/>
    </row>
    <row r="1401" spans="1:2" x14ac:dyDescent="0.2">
      <c r="A1401" s="4"/>
      <c r="B1401" s="4"/>
    </row>
    <row r="1402" spans="1:2" x14ac:dyDescent="0.2">
      <c r="A1402" s="4"/>
      <c r="B1402" s="4"/>
    </row>
    <row r="1403" spans="1:2" x14ac:dyDescent="0.2">
      <c r="A1403" s="4"/>
      <c r="B1403" s="4"/>
    </row>
    <row r="1404" spans="1:2" x14ac:dyDescent="0.2">
      <c r="A1404" s="4"/>
      <c r="B1404" s="4"/>
    </row>
    <row r="1405" spans="1:2" x14ac:dyDescent="0.2">
      <c r="A1405" s="4"/>
      <c r="B1405" s="4"/>
    </row>
    <row r="1406" spans="1:2" x14ac:dyDescent="0.2">
      <c r="A1406" s="4"/>
      <c r="B1406" s="4"/>
    </row>
    <row r="1407" spans="1:2" x14ac:dyDescent="0.2">
      <c r="A1407" s="4"/>
      <c r="B1407" s="4"/>
    </row>
    <row r="1408" spans="1:2" x14ac:dyDescent="0.2">
      <c r="A1408" s="4"/>
      <c r="B1408" s="4"/>
    </row>
    <row r="1409" spans="1:2" x14ac:dyDescent="0.2">
      <c r="A1409" s="4"/>
      <c r="B1409" s="4"/>
    </row>
    <row r="1410" spans="1:2" x14ac:dyDescent="0.2">
      <c r="A1410" s="4"/>
      <c r="B1410" s="4"/>
    </row>
    <row r="1411" spans="1:2" x14ac:dyDescent="0.2">
      <c r="A1411" s="4"/>
      <c r="B1411" s="4"/>
    </row>
    <row r="1412" spans="1:2" x14ac:dyDescent="0.2">
      <c r="A1412" s="4"/>
      <c r="B1412" s="4"/>
    </row>
    <row r="1413" spans="1:2" x14ac:dyDescent="0.2">
      <c r="A1413" s="4"/>
      <c r="B1413" s="4"/>
    </row>
    <row r="1414" spans="1:2" x14ac:dyDescent="0.2">
      <c r="A1414" s="4"/>
      <c r="B1414" s="4"/>
    </row>
    <row r="1415" spans="1:2" x14ac:dyDescent="0.2">
      <c r="A1415" s="4"/>
      <c r="B1415" s="4"/>
    </row>
    <row r="1416" spans="1:2" x14ac:dyDescent="0.2">
      <c r="A1416" s="4"/>
      <c r="B1416" s="4"/>
    </row>
    <row r="1417" spans="1:2" x14ac:dyDescent="0.2">
      <c r="A1417" s="4"/>
      <c r="B1417" s="4"/>
    </row>
    <row r="1418" spans="1:2" x14ac:dyDescent="0.2">
      <c r="A1418" s="4"/>
      <c r="B1418" s="4"/>
    </row>
    <row r="1419" spans="1:2" x14ac:dyDescent="0.2">
      <c r="A1419" s="4"/>
      <c r="B1419" s="4"/>
    </row>
    <row r="1420" spans="1:2" x14ac:dyDescent="0.2">
      <c r="A1420" s="4"/>
      <c r="B1420" s="4"/>
    </row>
    <row r="1421" spans="1:2" x14ac:dyDescent="0.2">
      <c r="A1421" s="4"/>
      <c r="B1421" s="4"/>
    </row>
    <row r="1422" spans="1:2" x14ac:dyDescent="0.2">
      <c r="A1422" s="4"/>
      <c r="B1422" s="4"/>
    </row>
    <row r="1423" spans="1:2" x14ac:dyDescent="0.2">
      <c r="A1423" s="4"/>
      <c r="B1423" s="4"/>
    </row>
    <row r="1424" spans="1:2" x14ac:dyDescent="0.2">
      <c r="A1424" s="4"/>
      <c r="B1424" s="4"/>
    </row>
    <row r="1425" spans="1:2" x14ac:dyDescent="0.2">
      <c r="A1425" s="4"/>
      <c r="B1425" s="4"/>
    </row>
    <row r="1426" spans="1:2" x14ac:dyDescent="0.2">
      <c r="A1426" s="4"/>
      <c r="B1426" s="4"/>
    </row>
    <row r="1427" spans="1:2" x14ac:dyDescent="0.2">
      <c r="A1427" s="4"/>
      <c r="B1427" s="4"/>
    </row>
    <row r="1428" spans="1:2" x14ac:dyDescent="0.2">
      <c r="A1428" s="4"/>
      <c r="B1428" s="4"/>
    </row>
    <row r="1429" spans="1:2" x14ac:dyDescent="0.2">
      <c r="A1429" s="4"/>
      <c r="B1429" s="4"/>
    </row>
    <row r="1430" spans="1:2" x14ac:dyDescent="0.2">
      <c r="A1430" s="4"/>
      <c r="B1430" s="4"/>
    </row>
    <row r="1431" spans="1:2" x14ac:dyDescent="0.2">
      <c r="A1431" s="4"/>
      <c r="B1431" s="4"/>
    </row>
    <row r="1432" spans="1:2" x14ac:dyDescent="0.2">
      <c r="A1432" s="4"/>
      <c r="B1432" s="4"/>
    </row>
    <row r="1433" spans="1:2" x14ac:dyDescent="0.2">
      <c r="A1433" s="4"/>
      <c r="B1433" s="4"/>
    </row>
    <row r="1434" spans="1:2" x14ac:dyDescent="0.2">
      <c r="A1434" s="4"/>
      <c r="B1434" s="4"/>
    </row>
    <row r="1435" spans="1:2" x14ac:dyDescent="0.2">
      <c r="A1435" s="4"/>
      <c r="B1435" s="4"/>
    </row>
    <row r="1436" spans="1:2" x14ac:dyDescent="0.2">
      <c r="A1436" s="4"/>
      <c r="B1436" s="4"/>
    </row>
    <row r="1437" spans="1:2" x14ac:dyDescent="0.2">
      <c r="A1437" s="4"/>
      <c r="B1437" s="4"/>
    </row>
    <row r="1438" spans="1:2" x14ac:dyDescent="0.2">
      <c r="A1438" s="4"/>
      <c r="B1438" s="4"/>
    </row>
    <row r="1439" spans="1:2" x14ac:dyDescent="0.2">
      <c r="A1439" s="4"/>
      <c r="B1439" s="4"/>
    </row>
    <row r="1440" spans="1:2" x14ac:dyDescent="0.2">
      <c r="A1440" s="4"/>
      <c r="B1440" s="4"/>
    </row>
    <row r="1441" spans="1:2" x14ac:dyDescent="0.2">
      <c r="A1441" s="4"/>
      <c r="B1441" s="4"/>
    </row>
    <row r="1442" spans="1:2" x14ac:dyDescent="0.2">
      <c r="A1442" s="4"/>
      <c r="B1442" s="4"/>
    </row>
    <row r="1443" spans="1:2" x14ac:dyDescent="0.2">
      <c r="A1443" s="4"/>
      <c r="B1443" s="4"/>
    </row>
    <row r="1444" spans="1:2" x14ac:dyDescent="0.2">
      <c r="A1444" s="4"/>
      <c r="B1444" s="4"/>
    </row>
    <row r="1445" spans="1:2" x14ac:dyDescent="0.2">
      <c r="A1445" s="4"/>
      <c r="B1445" s="4"/>
    </row>
    <row r="1446" spans="1:2" x14ac:dyDescent="0.2">
      <c r="A1446" s="4"/>
      <c r="B1446" s="4"/>
    </row>
    <row r="1447" spans="1:2" x14ac:dyDescent="0.2">
      <c r="A1447" s="4"/>
      <c r="B1447" s="4"/>
    </row>
    <row r="1448" spans="1:2" x14ac:dyDescent="0.2">
      <c r="A1448" s="4"/>
      <c r="B1448" s="4"/>
    </row>
    <row r="1449" spans="1:2" x14ac:dyDescent="0.2">
      <c r="A1449" s="4"/>
      <c r="B1449" s="4"/>
    </row>
    <row r="1450" spans="1:2" x14ac:dyDescent="0.2">
      <c r="A1450" s="4"/>
      <c r="B1450" s="4"/>
    </row>
    <row r="1451" spans="1:2" x14ac:dyDescent="0.2">
      <c r="A1451" s="4"/>
      <c r="B1451" s="4"/>
    </row>
    <row r="1452" spans="1:2" x14ac:dyDescent="0.2">
      <c r="A1452" s="4"/>
      <c r="B1452" s="4"/>
    </row>
    <row r="1453" spans="1:2" x14ac:dyDescent="0.2">
      <c r="A1453" s="4"/>
      <c r="B1453" s="4"/>
    </row>
    <row r="1454" spans="1:2" x14ac:dyDescent="0.2">
      <c r="A1454" s="4"/>
      <c r="B1454" s="4"/>
    </row>
    <row r="1455" spans="1:2" x14ac:dyDescent="0.2">
      <c r="A1455" s="4"/>
      <c r="B1455" s="4"/>
    </row>
    <row r="1456" spans="1:2" x14ac:dyDescent="0.2">
      <c r="A1456" s="4"/>
      <c r="B1456" s="4"/>
    </row>
    <row r="1457" spans="1:2" x14ac:dyDescent="0.2">
      <c r="A1457" s="4"/>
      <c r="B1457" s="4"/>
    </row>
    <row r="1458" spans="1:2" x14ac:dyDescent="0.2">
      <c r="A1458" s="4"/>
      <c r="B1458" s="4"/>
    </row>
    <row r="1459" spans="1:2" x14ac:dyDescent="0.2">
      <c r="A1459" s="4"/>
      <c r="B1459" s="4"/>
    </row>
    <row r="1460" spans="1:2" x14ac:dyDescent="0.2">
      <c r="A1460" s="4"/>
      <c r="B1460" s="4"/>
    </row>
    <row r="1461" spans="1:2" x14ac:dyDescent="0.2">
      <c r="A1461" s="4"/>
      <c r="B1461" s="4"/>
    </row>
    <row r="1462" spans="1:2" x14ac:dyDescent="0.2">
      <c r="A1462" s="4"/>
      <c r="B1462" s="4"/>
    </row>
    <row r="1463" spans="1:2" x14ac:dyDescent="0.2">
      <c r="A1463" s="4"/>
      <c r="B1463" s="4"/>
    </row>
    <row r="1464" spans="1:2" x14ac:dyDescent="0.2">
      <c r="A1464" s="4"/>
      <c r="B1464" s="4"/>
    </row>
    <row r="1465" spans="1:2" x14ac:dyDescent="0.2">
      <c r="A1465" s="4"/>
      <c r="B1465" s="4"/>
    </row>
    <row r="1466" spans="1:2" x14ac:dyDescent="0.2">
      <c r="A1466" s="4"/>
      <c r="B1466" s="4"/>
    </row>
    <row r="1467" spans="1:2" x14ac:dyDescent="0.2">
      <c r="A1467" s="4"/>
      <c r="B1467" s="4"/>
    </row>
    <row r="1468" spans="1:2" x14ac:dyDescent="0.2">
      <c r="A1468" s="4"/>
      <c r="B1468" s="4"/>
    </row>
    <row r="1469" spans="1:2" x14ac:dyDescent="0.2">
      <c r="A1469" s="4"/>
      <c r="B1469" s="4"/>
    </row>
    <row r="1470" spans="1:2" x14ac:dyDescent="0.2">
      <c r="A1470" s="4"/>
      <c r="B1470" s="4"/>
    </row>
    <row r="1471" spans="1:2" x14ac:dyDescent="0.2">
      <c r="A1471" s="4"/>
      <c r="B1471" s="4"/>
    </row>
    <row r="1472" spans="1:2" x14ac:dyDescent="0.2">
      <c r="A1472" s="4"/>
      <c r="B1472" s="4"/>
    </row>
    <row r="1473" spans="1:2" x14ac:dyDescent="0.2">
      <c r="A1473" s="4"/>
      <c r="B1473" s="4"/>
    </row>
    <row r="1474" spans="1:2" x14ac:dyDescent="0.2">
      <c r="A1474" s="4"/>
      <c r="B1474" s="4"/>
    </row>
    <row r="1475" spans="1:2" x14ac:dyDescent="0.2">
      <c r="A1475" s="4"/>
      <c r="B1475" s="4"/>
    </row>
    <row r="1476" spans="1:2" x14ac:dyDescent="0.2">
      <c r="A1476" s="4"/>
      <c r="B1476" s="4"/>
    </row>
    <row r="1477" spans="1:2" x14ac:dyDescent="0.2">
      <c r="A1477" s="4"/>
      <c r="B1477" s="4"/>
    </row>
    <row r="1478" spans="1:2" x14ac:dyDescent="0.2">
      <c r="A1478" s="4"/>
      <c r="B1478" s="4"/>
    </row>
    <row r="1479" spans="1:2" x14ac:dyDescent="0.2">
      <c r="A1479" s="4"/>
      <c r="B1479" s="4"/>
    </row>
    <row r="1480" spans="1:2" x14ac:dyDescent="0.2">
      <c r="A1480" s="4"/>
      <c r="B1480" s="4"/>
    </row>
    <row r="1481" spans="1:2" x14ac:dyDescent="0.2">
      <c r="A1481" s="4"/>
      <c r="B1481" s="4"/>
    </row>
    <row r="1482" spans="1:2" x14ac:dyDescent="0.2">
      <c r="A1482" s="4"/>
      <c r="B1482" s="4"/>
    </row>
    <row r="1483" spans="1:2" x14ac:dyDescent="0.2">
      <c r="A1483" s="4"/>
      <c r="B1483" s="4"/>
    </row>
    <row r="1484" spans="1:2" x14ac:dyDescent="0.2">
      <c r="A1484" s="4"/>
      <c r="B1484" s="4"/>
    </row>
    <row r="1485" spans="1:2" x14ac:dyDescent="0.2">
      <c r="A1485" s="4"/>
      <c r="B1485" s="4"/>
    </row>
    <row r="1486" spans="1:2" x14ac:dyDescent="0.2">
      <c r="A1486" s="4"/>
      <c r="B1486" s="4"/>
    </row>
    <row r="1487" spans="1:2" x14ac:dyDescent="0.2">
      <c r="A1487" s="4"/>
      <c r="B1487" s="4"/>
    </row>
    <row r="1488" spans="1:2" x14ac:dyDescent="0.2">
      <c r="A1488" s="4"/>
      <c r="B1488" s="4"/>
    </row>
    <row r="1489" spans="1:2" x14ac:dyDescent="0.2">
      <c r="A1489" s="4"/>
      <c r="B1489" s="4"/>
    </row>
    <row r="1490" spans="1:2" x14ac:dyDescent="0.2">
      <c r="A1490" s="4"/>
      <c r="B1490" s="4"/>
    </row>
    <row r="1491" spans="1:2" x14ac:dyDescent="0.2">
      <c r="A1491" s="4"/>
      <c r="B1491" s="4"/>
    </row>
    <row r="1492" spans="1:2" x14ac:dyDescent="0.2">
      <c r="A1492" s="4"/>
      <c r="B1492" s="4"/>
    </row>
    <row r="1493" spans="1:2" x14ac:dyDescent="0.2">
      <c r="A1493" s="4"/>
      <c r="B1493" s="4"/>
    </row>
    <row r="1494" spans="1:2" x14ac:dyDescent="0.2">
      <c r="A1494" s="4"/>
      <c r="B1494" s="4"/>
    </row>
    <row r="1495" spans="1:2" x14ac:dyDescent="0.2">
      <c r="A1495" s="4"/>
      <c r="B1495" s="4"/>
    </row>
    <row r="1496" spans="1:2" x14ac:dyDescent="0.2">
      <c r="A1496" s="4"/>
      <c r="B1496" s="4"/>
    </row>
    <row r="1497" spans="1:2" x14ac:dyDescent="0.2">
      <c r="A1497" s="4"/>
      <c r="B1497" s="4"/>
    </row>
    <row r="1498" spans="1:2" x14ac:dyDescent="0.2">
      <c r="A1498" s="4"/>
      <c r="B1498" s="4"/>
    </row>
    <row r="1499" spans="1:2" x14ac:dyDescent="0.2">
      <c r="A1499" s="4"/>
      <c r="B1499" s="4"/>
    </row>
    <row r="1500" spans="1:2" x14ac:dyDescent="0.2">
      <c r="A1500" s="4"/>
      <c r="B1500" s="4"/>
    </row>
    <row r="1501" spans="1:2" x14ac:dyDescent="0.2">
      <c r="A1501" s="4"/>
      <c r="B1501" s="4"/>
    </row>
    <row r="1502" spans="1:2" x14ac:dyDescent="0.2">
      <c r="A1502" s="4"/>
      <c r="B1502" s="4"/>
    </row>
    <row r="1503" spans="1:2" x14ac:dyDescent="0.2">
      <c r="A1503" s="4"/>
      <c r="B1503" s="4"/>
    </row>
    <row r="1504" spans="1:2" x14ac:dyDescent="0.2">
      <c r="A1504" s="4"/>
      <c r="B1504" s="4"/>
    </row>
    <row r="1505" spans="1:2" x14ac:dyDescent="0.2">
      <c r="A1505" s="4"/>
      <c r="B1505" s="4"/>
    </row>
    <row r="1506" spans="1:2" x14ac:dyDescent="0.2">
      <c r="A1506" s="4"/>
      <c r="B1506" s="4"/>
    </row>
    <row r="1507" spans="1:2" x14ac:dyDescent="0.2">
      <c r="A1507" s="4"/>
      <c r="B1507" s="4"/>
    </row>
    <row r="1508" spans="1:2" x14ac:dyDescent="0.2">
      <c r="A1508" s="4"/>
      <c r="B1508" s="4"/>
    </row>
    <row r="1509" spans="1:2" x14ac:dyDescent="0.2">
      <c r="A1509" s="4"/>
      <c r="B1509" s="4"/>
    </row>
    <row r="1510" spans="1:2" x14ac:dyDescent="0.2">
      <c r="A1510" s="4"/>
      <c r="B1510" s="4"/>
    </row>
    <row r="1511" spans="1:2" x14ac:dyDescent="0.2">
      <c r="A1511" s="4"/>
      <c r="B1511" s="4"/>
    </row>
    <row r="1512" spans="1:2" x14ac:dyDescent="0.2">
      <c r="A1512" s="4"/>
      <c r="B1512" s="4"/>
    </row>
    <row r="1513" spans="1:2" x14ac:dyDescent="0.2">
      <c r="A1513" s="4"/>
      <c r="B1513" s="4"/>
    </row>
    <row r="1514" spans="1:2" x14ac:dyDescent="0.2">
      <c r="A1514" s="4"/>
      <c r="B1514" s="4"/>
    </row>
    <row r="1515" spans="1:2" x14ac:dyDescent="0.2">
      <c r="A1515" s="4"/>
      <c r="B1515" s="4"/>
    </row>
    <row r="1516" spans="1:2" x14ac:dyDescent="0.2">
      <c r="A1516" s="4"/>
      <c r="B1516" s="4"/>
    </row>
    <row r="1517" spans="1:2" x14ac:dyDescent="0.2">
      <c r="A1517" s="4"/>
      <c r="B1517" s="4"/>
    </row>
    <row r="1518" spans="1:2" x14ac:dyDescent="0.2">
      <c r="A1518" s="4"/>
      <c r="B1518" s="4"/>
    </row>
    <row r="1519" spans="1:2" x14ac:dyDescent="0.2">
      <c r="A1519" s="4"/>
      <c r="B1519" s="4"/>
    </row>
    <row r="1520" spans="1:2" x14ac:dyDescent="0.2">
      <c r="A1520" s="4"/>
      <c r="B1520" s="4"/>
    </row>
    <row r="1521" spans="1:2" x14ac:dyDescent="0.2">
      <c r="A1521" s="4"/>
      <c r="B1521" s="4"/>
    </row>
    <row r="1522" spans="1:2" x14ac:dyDescent="0.2">
      <c r="A1522" s="4"/>
      <c r="B1522" s="4"/>
    </row>
    <row r="1523" spans="1:2" x14ac:dyDescent="0.2">
      <c r="A1523" s="4"/>
      <c r="B1523" s="4"/>
    </row>
    <row r="1524" spans="1:2" x14ac:dyDescent="0.2">
      <c r="A1524" s="4"/>
      <c r="B1524" s="4"/>
    </row>
    <row r="1525" spans="1:2" x14ac:dyDescent="0.2">
      <c r="A1525" s="4"/>
      <c r="B1525" s="4"/>
    </row>
    <row r="1526" spans="1:2" x14ac:dyDescent="0.2">
      <c r="A1526" s="4"/>
      <c r="B1526" s="4"/>
    </row>
    <row r="1527" spans="1:2" x14ac:dyDescent="0.2">
      <c r="A1527" s="4"/>
      <c r="B1527" s="4"/>
    </row>
    <row r="1528" spans="1:2" x14ac:dyDescent="0.2">
      <c r="A1528" s="4"/>
      <c r="B1528" s="4"/>
    </row>
    <row r="1529" spans="1:2" x14ac:dyDescent="0.2">
      <c r="A1529" s="4"/>
      <c r="B1529" s="4"/>
    </row>
    <row r="1530" spans="1:2" x14ac:dyDescent="0.2">
      <c r="A1530" s="4"/>
      <c r="B1530" s="4"/>
    </row>
    <row r="1531" spans="1:2" x14ac:dyDescent="0.2">
      <c r="A1531" s="4"/>
      <c r="B1531" s="4"/>
    </row>
    <row r="1532" spans="1:2" x14ac:dyDescent="0.2">
      <c r="A1532" s="4"/>
      <c r="B1532" s="4"/>
    </row>
    <row r="1533" spans="1:2" x14ac:dyDescent="0.2">
      <c r="A1533" s="4"/>
      <c r="B1533" s="4"/>
    </row>
    <row r="1534" spans="1:2" x14ac:dyDescent="0.2">
      <c r="A1534" s="4"/>
      <c r="B1534" s="4"/>
    </row>
    <row r="1535" spans="1:2" x14ac:dyDescent="0.2">
      <c r="A1535" s="4"/>
      <c r="B1535" s="4"/>
    </row>
    <row r="1536" spans="1:2" x14ac:dyDescent="0.2">
      <c r="A1536" s="4"/>
      <c r="B1536" s="4"/>
    </row>
    <row r="1537" spans="1:2" x14ac:dyDescent="0.2">
      <c r="A1537" s="4"/>
      <c r="B1537" s="4"/>
    </row>
    <row r="1538" spans="1:2" x14ac:dyDescent="0.2">
      <c r="A1538" s="4"/>
      <c r="B1538" s="4"/>
    </row>
    <row r="1539" spans="1:2" x14ac:dyDescent="0.2">
      <c r="A1539" s="4"/>
      <c r="B1539" s="4"/>
    </row>
    <row r="1540" spans="1:2" x14ac:dyDescent="0.2">
      <c r="A1540" s="4"/>
      <c r="B1540" s="4"/>
    </row>
    <row r="1541" spans="1:2" x14ac:dyDescent="0.2">
      <c r="A1541" s="4"/>
      <c r="B1541" s="4"/>
    </row>
    <row r="1542" spans="1:2" x14ac:dyDescent="0.2">
      <c r="A1542" s="4"/>
      <c r="B1542" s="4"/>
    </row>
    <row r="1543" spans="1:2" x14ac:dyDescent="0.2">
      <c r="A1543" s="4"/>
      <c r="B1543" s="4"/>
    </row>
    <row r="1544" spans="1:2" x14ac:dyDescent="0.2">
      <c r="A1544" s="4"/>
      <c r="B1544" s="4"/>
    </row>
    <row r="1545" spans="1:2" x14ac:dyDescent="0.2">
      <c r="A1545" s="4"/>
      <c r="B1545" s="4"/>
    </row>
    <row r="1546" spans="1:2" x14ac:dyDescent="0.2">
      <c r="A1546" s="4"/>
      <c r="B1546" s="4"/>
    </row>
    <row r="1547" spans="1:2" x14ac:dyDescent="0.2">
      <c r="A1547" s="4"/>
      <c r="B1547" s="4"/>
    </row>
    <row r="1548" spans="1:2" x14ac:dyDescent="0.2">
      <c r="A1548" s="4"/>
      <c r="B1548" s="4"/>
    </row>
    <row r="1549" spans="1:2" x14ac:dyDescent="0.2">
      <c r="A1549" s="4"/>
      <c r="B1549" s="4"/>
    </row>
    <row r="1550" spans="1:2" x14ac:dyDescent="0.2">
      <c r="A1550" s="4"/>
      <c r="B1550" s="4"/>
    </row>
    <row r="1551" spans="1:2" x14ac:dyDescent="0.2">
      <c r="A1551" s="4"/>
      <c r="B1551" s="4"/>
    </row>
    <row r="1552" spans="1:2" x14ac:dyDescent="0.2">
      <c r="A1552" s="4"/>
      <c r="B1552" s="4"/>
    </row>
    <row r="1553" spans="1:2" x14ac:dyDescent="0.2">
      <c r="A1553" s="4"/>
      <c r="B1553" s="4"/>
    </row>
    <row r="1554" spans="1:2" x14ac:dyDescent="0.2">
      <c r="A1554" s="4"/>
      <c r="B1554" s="4"/>
    </row>
    <row r="1555" spans="1:2" x14ac:dyDescent="0.2">
      <c r="A1555" s="4"/>
      <c r="B1555" s="4"/>
    </row>
    <row r="1556" spans="1:2" x14ac:dyDescent="0.2">
      <c r="A1556" s="4"/>
      <c r="B1556" s="4"/>
    </row>
    <row r="1557" spans="1:2" x14ac:dyDescent="0.2">
      <c r="A1557" s="4"/>
      <c r="B1557" s="4"/>
    </row>
    <row r="1558" spans="1:2" x14ac:dyDescent="0.2">
      <c r="A1558" s="4"/>
      <c r="B1558" s="4"/>
    </row>
    <row r="1559" spans="1:2" x14ac:dyDescent="0.2">
      <c r="A1559" s="4"/>
      <c r="B1559" s="4"/>
    </row>
    <row r="1560" spans="1:2" x14ac:dyDescent="0.2">
      <c r="A1560" s="4"/>
      <c r="B1560" s="4"/>
    </row>
    <row r="1561" spans="1:2" x14ac:dyDescent="0.2">
      <c r="A1561" s="4"/>
      <c r="B1561" s="4"/>
    </row>
    <row r="1562" spans="1:2" x14ac:dyDescent="0.2">
      <c r="A1562" s="4"/>
      <c r="B1562" s="4"/>
    </row>
    <row r="1563" spans="1:2" x14ac:dyDescent="0.2">
      <c r="A1563" s="4"/>
      <c r="B1563" s="4"/>
    </row>
    <row r="1564" spans="1:2" x14ac:dyDescent="0.2">
      <c r="A1564" s="4"/>
      <c r="B1564" s="4"/>
    </row>
    <row r="1565" spans="1:2" x14ac:dyDescent="0.2">
      <c r="A1565" s="4"/>
      <c r="B1565" s="4"/>
    </row>
    <row r="1566" spans="1:2" x14ac:dyDescent="0.2">
      <c r="A1566" s="4"/>
      <c r="B1566" s="4"/>
    </row>
    <row r="1567" spans="1:2" x14ac:dyDescent="0.2">
      <c r="A1567" s="4"/>
      <c r="B1567" s="4"/>
    </row>
    <row r="1568" spans="1:2" x14ac:dyDescent="0.2">
      <c r="A1568" s="4"/>
      <c r="B1568" s="4"/>
    </row>
    <row r="1569" spans="1:2" x14ac:dyDescent="0.2">
      <c r="A1569" s="4"/>
      <c r="B1569" s="4"/>
    </row>
    <row r="1570" spans="1:2" x14ac:dyDescent="0.2">
      <c r="A1570" s="4"/>
      <c r="B1570" s="4"/>
    </row>
    <row r="1571" spans="1:2" x14ac:dyDescent="0.2">
      <c r="A1571" s="4"/>
      <c r="B1571" s="4"/>
    </row>
    <row r="1572" spans="1:2" x14ac:dyDescent="0.2">
      <c r="A1572" s="4"/>
      <c r="B1572" s="4"/>
    </row>
    <row r="1573" spans="1:2" x14ac:dyDescent="0.2">
      <c r="A1573" s="4"/>
      <c r="B1573" s="4"/>
    </row>
    <row r="1574" spans="1:2" x14ac:dyDescent="0.2">
      <c r="A1574" s="4"/>
      <c r="B1574" s="4"/>
    </row>
    <row r="1575" spans="1:2" x14ac:dyDescent="0.2">
      <c r="A1575" s="4"/>
      <c r="B1575" s="4"/>
    </row>
    <row r="1576" spans="1:2" x14ac:dyDescent="0.2">
      <c r="A1576" s="4"/>
      <c r="B1576" s="4"/>
    </row>
    <row r="1577" spans="1:2" x14ac:dyDescent="0.2">
      <c r="A1577" s="4"/>
      <c r="B1577" s="4"/>
    </row>
    <row r="1578" spans="1:2" x14ac:dyDescent="0.2">
      <c r="A1578" s="4"/>
      <c r="B1578" s="4"/>
    </row>
    <row r="1579" spans="1:2" x14ac:dyDescent="0.2">
      <c r="A1579" s="4"/>
      <c r="B1579" s="4"/>
    </row>
    <row r="1580" spans="1:2" x14ac:dyDescent="0.2">
      <c r="A1580" s="4"/>
      <c r="B1580" s="4"/>
    </row>
    <row r="1581" spans="1:2" x14ac:dyDescent="0.2">
      <c r="A1581" s="4"/>
      <c r="B1581" s="4"/>
    </row>
    <row r="1582" spans="1:2" x14ac:dyDescent="0.2">
      <c r="A1582" s="4"/>
      <c r="B1582" s="4"/>
    </row>
    <row r="1583" spans="1:2" x14ac:dyDescent="0.2">
      <c r="A1583" s="4"/>
      <c r="B1583" s="4"/>
    </row>
    <row r="1584" spans="1:2" x14ac:dyDescent="0.2">
      <c r="A1584" s="4"/>
      <c r="B1584" s="4"/>
    </row>
    <row r="1585" spans="1:2" x14ac:dyDescent="0.2">
      <c r="A1585" s="4"/>
      <c r="B1585" s="4"/>
    </row>
    <row r="1586" spans="1:2" x14ac:dyDescent="0.2">
      <c r="A1586" s="4"/>
      <c r="B1586" s="4"/>
    </row>
    <row r="1587" spans="1:2" x14ac:dyDescent="0.2">
      <c r="A1587" s="4"/>
      <c r="B1587" s="4"/>
    </row>
    <row r="1588" spans="1:2" x14ac:dyDescent="0.2">
      <c r="A1588" s="4"/>
      <c r="B1588" s="4"/>
    </row>
    <row r="1589" spans="1:2" x14ac:dyDescent="0.2">
      <c r="A1589" s="4"/>
      <c r="B1589" s="4"/>
    </row>
    <row r="1590" spans="1:2" x14ac:dyDescent="0.2">
      <c r="A1590" s="4"/>
      <c r="B1590" s="4"/>
    </row>
    <row r="1591" spans="1:2" x14ac:dyDescent="0.2">
      <c r="A1591" s="4"/>
      <c r="B1591" s="4"/>
    </row>
    <row r="1592" spans="1:2" x14ac:dyDescent="0.2">
      <c r="A1592" s="4"/>
      <c r="B1592" s="4"/>
    </row>
    <row r="1593" spans="1:2" x14ac:dyDescent="0.2">
      <c r="A1593" s="4"/>
      <c r="B1593" s="4"/>
    </row>
    <row r="1594" spans="1:2" x14ac:dyDescent="0.2">
      <c r="A1594" s="4"/>
      <c r="B1594" s="4"/>
    </row>
    <row r="1595" spans="1:2" x14ac:dyDescent="0.2">
      <c r="A1595" s="4"/>
      <c r="B1595" s="4"/>
    </row>
    <row r="1596" spans="1:2" x14ac:dyDescent="0.2">
      <c r="A1596" s="4"/>
      <c r="B1596" s="4"/>
    </row>
    <row r="1597" spans="1:2" x14ac:dyDescent="0.2">
      <c r="A1597" s="4"/>
      <c r="B1597" s="4"/>
    </row>
    <row r="1598" spans="1:2" x14ac:dyDescent="0.2">
      <c r="A1598" s="4"/>
      <c r="B1598" s="4"/>
    </row>
    <row r="1599" spans="1:2" x14ac:dyDescent="0.2">
      <c r="A1599" s="4"/>
      <c r="B1599" s="4"/>
    </row>
    <row r="1600" spans="1:2" x14ac:dyDescent="0.2">
      <c r="A1600" s="4"/>
      <c r="B1600" s="4"/>
    </row>
    <row r="1601" spans="1:2" x14ac:dyDescent="0.2">
      <c r="A1601" s="4"/>
      <c r="B1601" s="4"/>
    </row>
    <row r="1602" spans="1:2" x14ac:dyDescent="0.2">
      <c r="A1602" s="4"/>
      <c r="B1602" s="4"/>
    </row>
    <row r="1603" spans="1:2" x14ac:dyDescent="0.2">
      <c r="A1603" s="4"/>
      <c r="B1603" s="4"/>
    </row>
    <row r="1604" spans="1:2" x14ac:dyDescent="0.2">
      <c r="A1604" s="4"/>
      <c r="B1604" s="4"/>
    </row>
    <row r="1605" spans="1:2" x14ac:dyDescent="0.2">
      <c r="A1605" s="4"/>
      <c r="B1605" s="4"/>
    </row>
    <row r="1606" spans="1:2" x14ac:dyDescent="0.2">
      <c r="A1606" s="4"/>
      <c r="B1606" s="4"/>
    </row>
    <row r="1607" spans="1:2" x14ac:dyDescent="0.2">
      <c r="A1607" s="4"/>
      <c r="B1607" s="4"/>
    </row>
    <row r="1608" spans="1:2" x14ac:dyDescent="0.2">
      <c r="A1608" s="4"/>
      <c r="B1608" s="4"/>
    </row>
    <row r="1609" spans="1:2" x14ac:dyDescent="0.2">
      <c r="A1609" s="4"/>
      <c r="B1609" s="4"/>
    </row>
    <row r="1610" spans="1:2" x14ac:dyDescent="0.2">
      <c r="A1610" s="4"/>
      <c r="B1610" s="4"/>
    </row>
    <row r="1611" spans="1:2" x14ac:dyDescent="0.2">
      <c r="A1611" s="4"/>
      <c r="B1611" s="4"/>
    </row>
    <row r="1612" spans="1:2" x14ac:dyDescent="0.2">
      <c r="A1612" s="4"/>
      <c r="B1612" s="4"/>
    </row>
    <row r="1613" spans="1:2" x14ac:dyDescent="0.2">
      <c r="A1613" s="4"/>
      <c r="B1613" s="4"/>
    </row>
    <row r="1614" spans="1:2" x14ac:dyDescent="0.2">
      <c r="A1614" s="4"/>
      <c r="B1614" s="4"/>
    </row>
    <row r="1615" spans="1:2" x14ac:dyDescent="0.2">
      <c r="A1615" s="4"/>
      <c r="B1615" s="4"/>
    </row>
    <row r="1616" spans="1:2" x14ac:dyDescent="0.2">
      <c r="A1616" s="4"/>
      <c r="B1616" s="4"/>
    </row>
    <row r="1617" spans="1:2" x14ac:dyDescent="0.2">
      <c r="A1617" s="4"/>
      <c r="B1617" s="4"/>
    </row>
    <row r="1618" spans="1:2" x14ac:dyDescent="0.2">
      <c r="A1618" s="4"/>
      <c r="B1618" s="4"/>
    </row>
    <row r="1619" spans="1:2" x14ac:dyDescent="0.2">
      <c r="A1619" s="4"/>
      <c r="B1619" s="4"/>
    </row>
    <row r="1620" spans="1:2" x14ac:dyDescent="0.2">
      <c r="A1620" s="4"/>
      <c r="B1620" s="4"/>
    </row>
    <row r="1621" spans="1:2" x14ac:dyDescent="0.2">
      <c r="A1621" s="4"/>
      <c r="B1621" s="4"/>
    </row>
    <row r="1622" spans="1:2" x14ac:dyDescent="0.2">
      <c r="A1622" s="4"/>
      <c r="B1622" s="4"/>
    </row>
    <row r="1623" spans="1:2" x14ac:dyDescent="0.2">
      <c r="A1623" s="4"/>
      <c r="B1623" s="4"/>
    </row>
    <row r="1624" spans="1:2" x14ac:dyDescent="0.2">
      <c r="A1624" s="4"/>
      <c r="B1624" s="4"/>
    </row>
    <row r="1625" spans="1:2" x14ac:dyDescent="0.2">
      <c r="A1625" s="4"/>
      <c r="B1625" s="4"/>
    </row>
    <row r="1626" spans="1:2" x14ac:dyDescent="0.2">
      <c r="A1626" s="4"/>
      <c r="B1626" s="4"/>
    </row>
    <row r="1627" spans="1:2" x14ac:dyDescent="0.2">
      <c r="A1627" s="4"/>
      <c r="B1627" s="4"/>
    </row>
    <row r="1628" spans="1:2" x14ac:dyDescent="0.2">
      <c r="A1628" s="4"/>
      <c r="B1628" s="4"/>
    </row>
    <row r="1629" spans="1:2" x14ac:dyDescent="0.2">
      <c r="A1629" s="4"/>
      <c r="B1629" s="4"/>
    </row>
    <row r="1630" spans="1:2" x14ac:dyDescent="0.2">
      <c r="A1630" s="4"/>
      <c r="B1630" s="4"/>
    </row>
    <row r="1631" spans="1:2" x14ac:dyDescent="0.2">
      <c r="A1631" s="4"/>
      <c r="B1631" s="4"/>
    </row>
    <row r="1632" spans="1:2" x14ac:dyDescent="0.2">
      <c r="A1632" s="4"/>
      <c r="B1632" s="4"/>
    </row>
    <row r="1633" spans="1:2" x14ac:dyDescent="0.2">
      <c r="A1633" s="4"/>
      <c r="B1633" s="4"/>
    </row>
    <row r="1634" spans="1:2" x14ac:dyDescent="0.2">
      <c r="A1634" s="4"/>
      <c r="B1634" s="4"/>
    </row>
    <row r="1635" spans="1:2" x14ac:dyDescent="0.2">
      <c r="A1635" s="4"/>
      <c r="B1635" s="4"/>
    </row>
    <row r="1636" spans="1:2" x14ac:dyDescent="0.2">
      <c r="A1636" s="4"/>
      <c r="B1636" s="4"/>
    </row>
    <row r="1637" spans="1:2" x14ac:dyDescent="0.2">
      <c r="A1637" s="4"/>
      <c r="B1637" s="4"/>
    </row>
    <row r="1638" spans="1:2" x14ac:dyDescent="0.2">
      <c r="A1638" s="4"/>
      <c r="B1638" s="4"/>
    </row>
    <row r="1639" spans="1:2" x14ac:dyDescent="0.2">
      <c r="A1639" s="4"/>
      <c r="B1639" s="4"/>
    </row>
    <row r="1640" spans="1:2" x14ac:dyDescent="0.2">
      <c r="A1640" s="4"/>
      <c r="B1640" s="4"/>
    </row>
    <row r="1641" spans="1:2" x14ac:dyDescent="0.2">
      <c r="A1641" s="4"/>
      <c r="B1641" s="4"/>
    </row>
    <row r="1642" spans="1:2" x14ac:dyDescent="0.2">
      <c r="A1642" s="4"/>
      <c r="B1642" s="4"/>
    </row>
    <row r="1643" spans="1:2" x14ac:dyDescent="0.2">
      <c r="A1643" s="4"/>
      <c r="B1643" s="4"/>
    </row>
    <row r="1644" spans="1:2" x14ac:dyDescent="0.2">
      <c r="A1644" s="4"/>
      <c r="B1644" s="4"/>
    </row>
    <row r="1645" spans="1:2" x14ac:dyDescent="0.2">
      <c r="A1645" s="4"/>
      <c r="B1645" s="4"/>
    </row>
    <row r="1646" spans="1:2" x14ac:dyDescent="0.2">
      <c r="A1646" s="4"/>
      <c r="B1646" s="4"/>
    </row>
    <row r="1647" spans="1:2" x14ac:dyDescent="0.2">
      <c r="A1647" s="4"/>
      <c r="B1647" s="4"/>
    </row>
    <row r="1648" spans="1:2" x14ac:dyDescent="0.2">
      <c r="A1648" s="4"/>
      <c r="B1648" s="4"/>
    </row>
    <row r="1649" spans="1:2" x14ac:dyDescent="0.2">
      <c r="A1649" s="4"/>
      <c r="B1649" s="4"/>
    </row>
    <row r="1650" spans="1:2" x14ac:dyDescent="0.2">
      <c r="A1650" s="4"/>
      <c r="B1650" s="4"/>
    </row>
    <row r="1651" spans="1:2" x14ac:dyDescent="0.2">
      <c r="A1651" s="4"/>
      <c r="B1651" s="4"/>
    </row>
    <row r="1652" spans="1:2" x14ac:dyDescent="0.2">
      <c r="A1652" s="4"/>
      <c r="B1652" s="4"/>
    </row>
    <row r="1653" spans="1:2" x14ac:dyDescent="0.2">
      <c r="A1653" s="4"/>
      <c r="B1653" s="4"/>
    </row>
    <row r="1654" spans="1:2" x14ac:dyDescent="0.2">
      <c r="A1654" s="4"/>
      <c r="B1654" s="4"/>
    </row>
    <row r="1655" spans="1:2" x14ac:dyDescent="0.2">
      <c r="A1655" s="4"/>
      <c r="B1655" s="4"/>
    </row>
    <row r="1656" spans="1:2" x14ac:dyDescent="0.2">
      <c r="A1656" s="4"/>
      <c r="B1656" s="4"/>
    </row>
    <row r="1657" spans="1:2" x14ac:dyDescent="0.2">
      <c r="A1657" s="4"/>
      <c r="B1657" s="4"/>
    </row>
    <row r="1658" spans="1:2" x14ac:dyDescent="0.2">
      <c r="A1658" s="4"/>
      <c r="B1658" s="4"/>
    </row>
    <row r="1659" spans="1:2" x14ac:dyDescent="0.2">
      <c r="A1659" s="4"/>
      <c r="B1659" s="4"/>
    </row>
    <row r="1660" spans="1:2" x14ac:dyDescent="0.2">
      <c r="A1660" s="4"/>
      <c r="B1660" s="4"/>
    </row>
    <row r="1661" spans="1:2" x14ac:dyDescent="0.2">
      <c r="A1661" s="4"/>
      <c r="B1661" s="4"/>
    </row>
    <row r="1662" spans="1:2" x14ac:dyDescent="0.2">
      <c r="A1662" s="4"/>
      <c r="B1662" s="4"/>
    </row>
    <row r="1663" spans="1:2" x14ac:dyDescent="0.2">
      <c r="A1663" s="4"/>
      <c r="B1663" s="4"/>
    </row>
    <row r="1664" spans="1:2" x14ac:dyDescent="0.2">
      <c r="A1664" s="4"/>
      <c r="B1664" s="4"/>
    </row>
    <row r="1665" spans="1:2" x14ac:dyDescent="0.2">
      <c r="A1665" s="4"/>
      <c r="B1665" s="4"/>
    </row>
    <row r="1666" spans="1:2" x14ac:dyDescent="0.2">
      <c r="A1666" s="4"/>
      <c r="B1666" s="4"/>
    </row>
    <row r="1667" spans="1:2" x14ac:dyDescent="0.2">
      <c r="A1667" s="4"/>
      <c r="B1667" s="4"/>
    </row>
    <row r="1668" spans="1:2" x14ac:dyDescent="0.2">
      <c r="A1668" s="4"/>
      <c r="B1668" s="4"/>
    </row>
    <row r="1669" spans="1:2" x14ac:dyDescent="0.2">
      <c r="A1669" s="4"/>
      <c r="B1669" s="4"/>
    </row>
    <row r="1670" spans="1:2" x14ac:dyDescent="0.2">
      <c r="A1670" s="4"/>
      <c r="B1670" s="4"/>
    </row>
    <row r="1671" spans="1:2" x14ac:dyDescent="0.2">
      <c r="A1671" s="4"/>
      <c r="B1671" s="4"/>
    </row>
    <row r="1672" spans="1:2" x14ac:dyDescent="0.2">
      <c r="A1672" s="4"/>
      <c r="B1672" s="4"/>
    </row>
    <row r="1673" spans="1:2" x14ac:dyDescent="0.2">
      <c r="A1673" s="4"/>
      <c r="B1673" s="4"/>
    </row>
    <row r="1674" spans="1:2" x14ac:dyDescent="0.2">
      <c r="A1674" s="4"/>
      <c r="B1674" s="4"/>
    </row>
    <row r="1675" spans="1:2" x14ac:dyDescent="0.2">
      <c r="A1675" s="4"/>
      <c r="B1675" s="4"/>
    </row>
    <row r="1676" spans="1:2" x14ac:dyDescent="0.2">
      <c r="A1676" s="4"/>
      <c r="B1676" s="4"/>
    </row>
    <row r="1677" spans="1:2" x14ac:dyDescent="0.2">
      <c r="A1677" s="4"/>
      <c r="B1677" s="4"/>
    </row>
    <row r="1678" spans="1:2" x14ac:dyDescent="0.2">
      <c r="A1678" s="4"/>
      <c r="B1678" s="4"/>
    </row>
    <row r="1679" spans="1:2" x14ac:dyDescent="0.2">
      <c r="A1679" s="4"/>
      <c r="B1679" s="4"/>
    </row>
    <row r="1680" spans="1:2" x14ac:dyDescent="0.2">
      <c r="A1680" s="4"/>
      <c r="B1680" s="4"/>
    </row>
    <row r="1681" spans="1:2" x14ac:dyDescent="0.2">
      <c r="A1681" s="4"/>
      <c r="B1681" s="4"/>
    </row>
    <row r="1682" spans="1:2" x14ac:dyDescent="0.2">
      <c r="A1682" s="4"/>
      <c r="B1682" s="4"/>
    </row>
    <row r="1683" spans="1:2" x14ac:dyDescent="0.2">
      <c r="A1683" s="4"/>
      <c r="B1683" s="4"/>
    </row>
    <row r="1684" spans="1:2" x14ac:dyDescent="0.2">
      <c r="A1684" s="4"/>
      <c r="B1684" s="4"/>
    </row>
    <row r="1685" spans="1:2" x14ac:dyDescent="0.2">
      <c r="A1685" s="4"/>
      <c r="B1685" s="4"/>
    </row>
    <row r="1686" spans="1:2" x14ac:dyDescent="0.2">
      <c r="A1686" s="4"/>
      <c r="B1686" s="4"/>
    </row>
    <row r="1687" spans="1:2" x14ac:dyDescent="0.2">
      <c r="A1687" s="4"/>
      <c r="B1687" s="4"/>
    </row>
    <row r="1688" spans="1:2" x14ac:dyDescent="0.2">
      <c r="A1688" s="4"/>
      <c r="B1688" s="4"/>
    </row>
    <row r="1689" spans="1:2" x14ac:dyDescent="0.2">
      <c r="A1689" s="4"/>
      <c r="B1689" s="4"/>
    </row>
    <row r="1690" spans="1:2" x14ac:dyDescent="0.2">
      <c r="A1690" s="4"/>
      <c r="B1690" s="4"/>
    </row>
    <row r="1691" spans="1:2" x14ac:dyDescent="0.2">
      <c r="A1691" s="4"/>
      <c r="B1691" s="4"/>
    </row>
    <row r="1692" spans="1:2" x14ac:dyDescent="0.2">
      <c r="A1692" s="4"/>
      <c r="B1692" s="4"/>
    </row>
    <row r="1693" spans="1:2" x14ac:dyDescent="0.2">
      <c r="A1693" s="4"/>
      <c r="B1693" s="4"/>
    </row>
    <row r="1694" spans="1:2" x14ac:dyDescent="0.2">
      <c r="A1694" s="4"/>
      <c r="B1694" s="4"/>
    </row>
    <row r="1695" spans="1:2" x14ac:dyDescent="0.2">
      <c r="A1695" s="4"/>
      <c r="B1695" s="4"/>
    </row>
    <row r="1696" spans="1:2" x14ac:dyDescent="0.2">
      <c r="A1696" s="4"/>
      <c r="B1696" s="4"/>
    </row>
    <row r="1697" spans="1:2" x14ac:dyDescent="0.2">
      <c r="A1697" s="4"/>
      <c r="B1697" s="4"/>
    </row>
    <row r="1698" spans="1:2" x14ac:dyDescent="0.2">
      <c r="A1698" s="4"/>
      <c r="B1698" s="4"/>
    </row>
    <row r="1699" spans="1:2" x14ac:dyDescent="0.2">
      <c r="A1699" s="4"/>
      <c r="B1699" s="4"/>
    </row>
    <row r="1700" spans="1:2" x14ac:dyDescent="0.2">
      <c r="A1700" s="4"/>
      <c r="B1700" s="4"/>
    </row>
    <row r="1701" spans="1:2" x14ac:dyDescent="0.2">
      <c r="A1701" s="4"/>
      <c r="B1701" s="4"/>
    </row>
    <row r="1702" spans="1:2" x14ac:dyDescent="0.2">
      <c r="A1702" s="4"/>
      <c r="B1702" s="4"/>
    </row>
    <row r="1703" spans="1:2" x14ac:dyDescent="0.2">
      <c r="A1703" s="4"/>
      <c r="B1703" s="4"/>
    </row>
    <row r="1704" spans="1:2" x14ac:dyDescent="0.2">
      <c r="A1704" s="4"/>
      <c r="B1704" s="4"/>
    </row>
    <row r="1705" spans="1:2" x14ac:dyDescent="0.2">
      <c r="A1705" s="4"/>
      <c r="B1705" s="4"/>
    </row>
    <row r="1706" spans="1:2" x14ac:dyDescent="0.2">
      <c r="A1706" s="4"/>
      <c r="B1706" s="4"/>
    </row>
    <row r="1707" spans="1:2" x14ac:dyDescent="0.2">
      <c r="A1707" s="4"/>
      <c r="B1707" s="4"/>
    </row>
    <row r="1708" spans="1:2" x14ac:dyDescent="0.2">
      <c r="A1708" s="4"/>
      <c r="B1708" s="4"/>
    </row>
    <row r="1709" spans="1:2" x14ac:dyDescent="0.2">
      <c r="A1709" s="4"/>
      <c r="B1709" s="4"/>
    </row>
    <row r="1710" spans="1:2" x14ac:dyDescent="0.2">
      <c r="A1710" s="4"/>
      <c r="B1710" s="4"/>
    </row>
    <row r="1711" spans="1:2" x14ac:dyDescent="0.2">
      <c r="A1711" s="4"/>
      <c r="B1711" s="4"/>
    </row>
    <row r="1712" spans="1:2" x14ac:dyDescent="0.2">
      <c r="A1712" s="4"/>
      <c r="B1712" s="4"/>
    </row>
    <row r="1713" spans="1:2" x14ac:dyDescent="0.2">
      <c r="A1713" s="4"/>
      <c r="B1713" s="4"/>
    </row>
    <row r="1714" spans="1:2" x14ac:dyDescent="0.2">
      <c r="A1714" s="4"/>
      <c r="B1714" s="4"/>
    </row>
    <row r="1715" spans="1:2" x14ac:dyDescent="0.2">
      <c r="A1715" s="4"/>
      <c r="B1715" s="4"/>
    </row>
    <row r="1716" spans="1:2" x14ac:dyDescent="0.2">
      <c r="A1716" s="4"/>
      <c r="B1716" s="4"/>
    </row>
    <row r="1717" spans="1:2" x14ac:dyDescent="0.2">
      <c r="A1717" s="4"/>
      <c r="B1717" s="4"/>
    </row>
    <row r="1718" spans="1:2" x14ac:dyDescent="0.2">
      <c r="A1718" s="4"/>
      <c r="B1718" s="4"/>
    </row>
    <row r="1719" spans="1:2" x14ac:dyDescent="0.2">
      <c r="A1719" s="4"/>
      <c r="B1719" s="4"/>
    </row>
    <row r="1720" spans="1:2" x14ac:dyDescent="0.2">
      <c r="A1720" s="4"/>
      <c r="B1720" s="4"/>
    </row>
    <row r="1721" spans="1:2" x14ac:dyDescent="0.2">
      <c r="A1721" s="4"/>
      <c r="B1721" s="4"/>
    </row>
    <row r="1722" spans="1:2" x14ac:dyDescent="0.2">
      <c r="A1722" s="4"/>
      <c r="B1722" s="4"/>
    </row>
    <row r="1723" spans="1:2" x14ac:dyDescent="0.2">
      <c r="A1723" s="4"/>
      <c r="B1723" s="4"/>
    </row>
    <row r="1724" spans="1:2" x14ac:dyDescent="0.2">
      <c r="A1724" s="4"/>
      <c r="B1724" s="4"/>
    </row>
    <row r="1725" spans="1:2" x14ac:dyDescent="0.2">
      <c r="A1725" s="4"/>
      <c r="B1725" s="4"/>
    </row>
    <row r="1726" spans="1:2" x14ac:dyDescent="0.2">
      <c r="A1726" s="4"/>
      <c r="B1726" s="4"/>
    </row>
    <row r="1727" spans="1:2" x14ac:dyDescent="0.2">
      <c r="A1727" s="4"/>
      <c r="B1727" s="4"/>
    </row>
    <row r="1728" spans="1:2" x14ac:dyDescent="0.2">
      <c r="A1728" s="4"/>
      <c r="B1728" s="4"/>
    </row>
    <row r="1729" spans="1:2" x14ac:dyDescent="0.2">
      <c r="A1729" s="4"/>
      <c r="B1729" s="4"/>
    </row>
    <row r="1730" spans="1:2" x14ac:dyDescent="0.2">
      <c r="A1730" s="4"/>
      <c r="B1730" s="4"/>
    </row>
    <row r="1731" spans="1:2" x14ac:dyDescent="0.2">
      <c r="A1731" s="4"/>
      <c r="B1731" s="4"/>
    </row>
    <row r="1732" spans="1:2" x14ac:dyDescent="0.2">
      <c r="A1732" s="4"/>
      <c r="B1732" s="4"/>
    </row>
    <row r="1733" spans="1:2" x14ac:dyDescent="0.2">
      <c r="A1733" s="4"/>
      <c r="B1733" s="4"/>
    </row>
    <row r="1734" spans="1:2" x14ac:dyDescent="0.2">
      <c r="A1734" s="4"/>
      <c r="B1734" s="4"/>
    </row>
    <row r="1735" spans="1:2" x14ac:dyDescent="0.2">
      <c r="A1735" s="4"/>
      <c r="B1735" s="4"/>
    </row>
    <row r="1736" spans="1:2" x14ac:dyDescent="0.2">
      <c r="A1736" s="4"/>
      <c r="B1736" s="4"/>
    </row>
    <row r="1737" spans="1:2" x14ac:dyDescent="0.2">
      <c r="A1737" s="4"/>
      <c r="B1737" s="4"/>
    </row>
    <row r="1738" spans="1:2" x14ac:dyDescent="0.2">
      <c r="A1738" s="4"/>
      <c r="B1738" s="4"/>
    </row>
    <row r="1739" spans="1:2" x14ac:dyDescent="0.2">
      <c r="A1739" s="4"/>
      <c r="B1739" s="4"/>
    </row>
    <row r="1740" spans="1:2" x14ac:dyDescent="0.2">
      <c r="A1740" s="4"/>
      <c r="B1740" s="4"/>
    </row>
    <row r="1741" spans="1:2" x14ac:dyDescent="0.2">
      <c r="A1741" s="4"/>
      <c r="B1741" s="4"/>
    </row>
    <row r="1742" spans="1:2" x14ac:dyDescent="0.2">
      <c r="A1742" s="4"/>
      <c r="B1742" s="4"/>
    </row>
    <row r="1743" spans="1:2" x14ac:dyDescent="0.2">
      <c r="A1743" s="4"/>
      <c r="B1743" s="4"/>
    </row>
    <row r="1744" spans="1:2" x14ac:dyDescent="0.2">
      <c r="A1744" s="4"/>
      <c r="B1744" s="4"/>
    </row>
    <row r="1745" spans="1:2" x14ac:dyDescent="0.2">
      <c r="A1745" s="4"/>
      <c r="B1745" s="4"/>
    </row>
    <row r="1746" spans="1:2" x14ac:dyDescent="0.2">
      <c r="A1746" s="4"/>
      <c r="B1746" s="4"/>
    </row>
    <row r="1747" spans="1:2" x14ac:dyDescent="0.2">
      <c r="A1747" s="4"/>
      <c r="B1747" s="4"/>
    </row>
    <row r="1748" spans="1:2" x14ac:dyDescent="0.2">
      <c r="A1748" s="4"/>
      <c r="B1748" s="4"/>
    </row>
    <row r="1749" spans="1:2" x14ac:dyDescent="0.2">
      <c r="A1749" s="4"/>
      <c r="B1749" s="4"/>
    </row>
    <row r="1750" spans="1:2" x14ac:dyDescent="0.2">
      <c r="A1750" s="4"/>
      <c r="B1750" s="4"/>
    </row>
    <row r="1751" spans="1:2" x14ac:dyDescent="0.2">
      <c r="A1751" s="4"/>
      <c r="B1751" s="4"/>
    </row>
    <row r="1752" spans="1:2" x14ac:dyDescent="0.2">
      <c r="A1752" s="4"/>
      <c r="B1752" s="4"/>
    </row>
    <row r="1753" spans="1:2" x14ac:dyDescent="0.2">
      <c r="A1753" s="4"/>
      <c r="B1753" s="4"/>
    </row>
    <row r="1754" spans="1:2" x14ac:dyDescent="0.2">
      <c r="A1754" s="4"/>
      <c r="B1754" s="4"/>
    </row>
    <row r="1755" spans="1:2" x14ac:dyDescent="0.2">
      <c r="A1755" s="4"/>
      <c r="B1755" s="4"/>
    </row>
    <row r="1756" spans="1:2" x14ac:dyDescent="0.2">
      <c r="A1756" s="4"/>
      <c r="B1756" s="4"/>
    </row>
    <row r="1757" spans="1:2" x14ac:dyDescent="0.2">
      <c r="A1757" s="4"/>
      <c r="B1757" s="4"/>
    </row>
    <row r="1758" spans="1:2" x14ac:dyDescent="0.2">
      <c r="A1758" s="4"/>
      <c r="B1758" s="4"/>
    </row>
    <row r="1759" spans="1:2" x14ac:dyDescent="0.2">
      <c r="A1759" s="4"/>
      <c r="B1759" s="4"/>
    </row>
    <row r="1760" spans="1:2" x14ac:dyDescent="0.2">
      <c r="A1760" s="4"/>
      <c r="B1760" s="4"/>
    </row>
    <row r="1761" spans="1:2" x14ac:dyDescent="0.2">
      <c r="A1761" s="4"/>
      <c r="B1761" s="4"/>
    </row>
    <row r="1762" spans="1:2" x14ac:dyDescent="0.2">
      <c r="A1762" s="4"/>
      <c r="B1762" s="4"/>
    </row>
    <row r="1763" spans="1:2" x14ac:dyDescent="0.2">
      <c r="A1763" s="4"/>
      <c r="B1763" s="4"/>
    </row>
    <row r="1764" spans="1:2" x14ac:dyDescent="0.2">
      <c r="A1764" s="4"/>
      <c r="B1764" s="4"/>
    </row>
    <row r="1765" spans="1:2" x14ac:dyDescent="0.2">
      <c r="A1765" s="4"/>
      <c r="B1765" s="4"/>
    </row>
    <row r="1766" spans="1:2" x14ac:dyDescent="0.2">
      <c r="A1766" s="4"/>
      <c r="B1766" s="4"/>
    </row>
    <row r="1767" spans="1:2" x14ac:dyDescent="0.2">
      <c r="A1767" s="4"/>
      <c r="B1767" s="4"/>
    </row>
    <row r="1768" spans="1:2" x14ac:dyDescent="0.2">
      <c r="A1768" s="4"/>
      <c r="B1768" s="4"/>
    </row>
    <row r="1769" spans="1:2" x14ac:dyDescent="0.2">
      <c r="A1769" s="4"/>
      <c r="B1769" s="4"/>
    </row>
    <row r="1770" spans="1:2" x14ac:dyDescent="0.2">
      <c r="A1770" s="4"/>
      <c r="B1770" s="4"/>
    </row>
    <row r="1771" spans="1:2" x14ac:dyDescent="0.2">
      <c r="A1771" s="4"/>
      <c r="B1771" s="4"/>
    </row>
    <row r="1772" spans="1:2" x14ac:dyDescent="0.2">
      <c r="A1772" s="4"/>
      <c r="B1772" s="4"/>
    </row>
    <row r="1773" spans="1:2" x14ac:dyDescent="0.2">
      <c r="A1773" s="4"/>
      <c r="B1773" s="4"/>
    </row>
    <row r="1774" spans="1:2" x14ac:dyDescent="0.2">
      <c r="A1774" s="4"/>
      <c r="B1774" s="4"/>
    </row>
    <row r="1775" spans="1:2" x14ac:dyDescent="0.2">
      <c r="A1775" s="4"/>
      <c r="B1775" s="4"/>
    </row>
    <row r="1776" spans="1:2" x14ac:dyDescent="0.2">
      <c r="A1776" s="4"/>
      <c r="B1776" s="4"/>
    </row>
    <row r="1777" spans="1:2" x14ac:dyDescent="0.2">
      <c r="A1777" s="4"/>
      <c r="B1777" s="4"/>
    </row>
    <row r="1778" spans="1:2" x14ac:dyDescent="0.2">
      <c r="A1778" s="4"/>
      <c r="B1778" s="4"/>
    </row>
    <row r="1779" spans="1:2" x14ac:dyDescent="0.2">
      <c r="A1779" s="4"/>
      <c r="B1779" s="4"/>
    </row>
    <row r="1780" spans="1:2" x14ac:dyDescent="0.2">
      <c r="A1780" s="4"/>
      <c r="B1780" s="4"/>
    </row>
    <row r="1781" spans="1:2" x14ac:dyDescent="0.2">
      <c r="A1781" s="4"/>
      <c r="B1781" s="4"/>
    </row>
    <row r="1782" spans="1:2" x14ac:dyDescent="0.2">
      <c r="A1782" s="4"/>
      <c r="B1782" s="4"/>
    </row>
    <row r="1783" spans="1:2" x14ac:dyDescent="0.2">
      <c r="A1783" s="4"/>
      <c r="B1783" s="4"/>
    </row>
    <row r="1784" spans="1:2" x14ac:dyDescent="0.2">
      <c r="A1784" s="4"/>
      <c r="B1784" s="4"/>
    </row>
    <row r="1785" spans="1:2" x14ac:dyDescent="0.2">
      <c r="A1785" s="4"/>
      <c r="B1785" s="4"/>
    </row>
    <row r="1786" spans="1:2" x14ac:dyDescent="0.2">
      <c r="A1786" s="4"/>
      <c r="B1786" s="4"/>
    </row>
    <row r="1787" spans="1:2" x14ac:dyDescent="0.2">
      <c r="A1787" s="4"/>
      <c r="B1787" s="4"/>
    </row>
    <row r="1788" spans="1:2" x14ac:dyDescent="0.2">
      <c r="A1788" s="4"/>
      <c r="B1788" s="4"/>
    </row>
    <row r="1789" spans="1:2" x14ac:dyDescent="0.2">
      <c r="A1789" s="4"/>
      <c r="B1789" s="4"/>
    </row>
    <row r="1790" spans="1:2" x14ac:dyDescent="0.2">
      <c r="A1790" s="4"/>
      <c r="B1790" s="4"/>
    </row>
    <row r="1791" spans="1:2" x14ac:dyDescent="0.2">
      <c r="A1791" s="4"/>
      <c r="B1791" s="4"/>
    </row>
    <row r="1792" spans="1:2" x14ac:dyDescent="0.2">
      <c r="A1792" s="4"/>
      <c r="B1792" s="4"/>
    </row>
    <row r="1793" spans="1:2" x14ac:dyDescent="0.2">
      <c r="A1793" s="4"/>
      <c r="B1793" s="4"/>
    </row>
    <row r="1794" spans="1:2" x14ac:dyDescent="0.2">
      <c r="A1794" s="4"/>
      <c r="B1794" s="4"/>
    </row>
    <row r="1795" spans="1:2" x14ac:dyDescent="0.2">
      <c r="A1795" s="4"/>
      <c r="B1795" s="4"/>
    </row>
    <row r="1796" spans="1:2" x14ac:dyDescent="0.2">
      <c r="A1796" s="4"/>
      <c r="B1796" s="4"/>
    </row>
    <row r="1797" spans="1:2" x14ac:dyDescent="0.2">
      <c r="A1797" s="4"/>
      <c r="B1797" s="4"/>
    </row>
    <row r="1798" spans="1:2" x14ac:dyDescent="0.2">
      <c r="A1798" s="4"/>
      <c r="B1798" s="4"/>
    </row>
    <row r="1799" spans="1:2" x14ac:dyDescent="0.2">
      <c r="A1799" s="4"/>
      <c r="B1799" s="4"/>
    </row>
    <row r="1800" spans="1:2" x14ac:dyDescent="0.2">
      <c r="A1800" s="4"/>
      <c r="B1800" s="4"/>
    </row>
    <row r="1801" spans="1:2" x14ac:dyDescent="0.2">
      <c r="A1801" s="4"/>
      <c r="B1801" s="4"/>
    </row>
    <row r="1802" spans="1:2" x14ac:dyDescent="0.2">
      <c r="A1802" s="4"/>
      <c r="B1802" s="4"/>
    </row>
    <row r="1803" spans="1:2" x14ac:dyDescent="0.2">
      <c r="A1803" s="4"/>
      <c r="B1803" s="4"/>
    </row>
    <row r="1804" spans="1:2" x14ac:dyDescent="0.2">
      <c r="A1804" s="4"/>
      <c r="B1804" s="4"/>
    </row>
    <row r="1805" spans="1:2" x14ac:dyDescent="0.2">
      <c r="A1805" s="4"/>
      <c r="B1805" s="4"/>
    </row>
    <row r="1806" spans="1:2" x14ac:dyDescent="0.2">
      <c r="A1806" s="4"/>
      <c r="B1806" s="4"/>
    </row>
    <row r="1807" spans="1:2" x14ac:dyDescent="0.2">
      <c r="A1807" s="4"/>
      <c r="B1807" s="4"/>
    </row>
    <row r="1808" spans="1:2" x14ac:dyDescent="0.2">
      <c r="A1808" s="4"/>
      <c r="B1808" s="4"/>
    </row>
    <row r="1809" spans="1:2" x14ac:dyDescent="0.2">
      <c r="A1809" s="4"/>
      <c r="B1809" s="4"/>
    </row>
    <row r="1810" spans="1:2" x14ac:dyDescent="0.2">
      <c r="A1810" s="4"/>
      <c r="B1810" s="4"/>
    </row>
    <row r="1811" spans="1:2" x14ac:dyDescent="0.2">
      <c r="A1811" s="4"/>
      <c r="B1811" s="4"/>
    </row>
    <row r="1812" spans="1:2" x14ac:dyDescent="0.2">
      <c r="A1812" s="4"/>
      <c r="B1812" s="4"/>
    </row>
    <row r="1813" spans="1:2" x14ac:dyDescent="0.2">
      <c r="A1813" s="4"/>
      <c r="B1813" s="4"/>
    </row>
    <row r="1814" spans="1:2" x14ac:dyDescent="0.2">
      <c r="A1814" s="4"/>
      <c r="B1814" s="4"/>
    </row>
    <row r="1815" spans="1:2" x14ac:dyDescent="0.2">
      <c r="A1815" s="4"/>
      <c r="B1815" s="4"/>
    </row>
    <row r="1816" spans="1:2" x14ac:dyDescent="0.2">
      <c r="A1816" s="4"/>
      <c r="B1816" s="4"/>
    </row>
    <row r="1817" spans="1:2" x14ac:dyDescent="0.2">
      <c r="A1817" s="4"/>
      <c r="B1817" s="4"/>
    </row>
    <row r="1818" spans="1:2" x14ac:dyDescent="0.2">
      <c r="A1818" s="4"/>
      <c r="B1818" s="4"/>
    </row>
    <row r="1819" spans="1:2" x14ac:dyDescent="0.2">
      <c r="A1819" s="4"/>
      <c r="B1819" s="4"/>
    </row>
    <row r="1820" spans="1:2" x14ac:dyDescent="0.2">
      <c r="A1820" s="4"/>
      <c r="B1820" s="4"/>
    </row>
    <row r="1821" spans="1:2" x14ac:dyDescent="0.2">
      <c r="A1821" s="4"/>
      <c r="B1821" s="4"/>
    </row>
    <row r="1822" spans="1:2" x14ac:dyDescent="0.2">
      <c r="A1822" s="4"/>
      <c r="B1822" s="4"/>
    </row>
    <row r="1823" spans="1:2" x14ac:dyDescent="0.2">
      <c r="A1823" s="4"/>
      <c r="B1823" s="4"/>
    </row>
    <row r="1824" spans="1:2" x14ac:dyDescent="0.2">
      <c r="A1824" s="4"/>
      <c r="B1824" s="4"/>
    </row>
    <row r="1825" spans="1:2" x14ac:dyDescent="0.2">
      <c r="A1825" s="4"/>
      <c r="B1825" s="4"/>
    </row>
    <row r="1826" spans="1:2" x14ac:dyDescent="0.2">
      <c r="A1826" s="4"/>
      <c r="B1826" s="4"/>
    </row>
    <row r="1827" spans="1:2" x14ac:dyDescent="0.2">
      <c r="A1827" s="4"/>
      <c r="B1827" s="4"/>
    </row>
    <row r="1828" spans="1:2" x14ac:dyDescent="0.2">
      <c r="A1828" s="4"/>
      <c r="B1828" s="4"/>
    </row>
    <row r="1829" spans="1:2" x14ac:dyDescent="0.2">
      <c r="A1829" s="4"/>
      <c r="B1829" s="4"/>
    </row>
    <row r="1830" spans="1:2" x14ac:dyDescent="0.2">
      <c r="A1830" s="4"/>
      <c r="B1830" s="4"/>
    </row>
    <row r="1831" spans="1:2" x14ac:dyDescent="0.2">
      <c r="A1831" s="4"/>
      <c r="B1831" s="4"/>
    </row>
    <row r="1832" spans="1:2" x14ac:dyDescent="0.2">
      <c r="A1832" s="4"/>
      <c r="B1832" s="4"/>
    </row>
    <row r="1833" spans="1:2" x14ac:dyDescent="0.2">
      <c r="A1833" s="4"/>
      <c r="B1833" s="4"/>
    </row>
    <row r="1834" spans="1:2" x14ac:dyDescent="0.2">
      <c r="A1834" s="4"/>
      <c r="B1834" s="4"/>
    </row>
    <row r="1835" spans="1:2" x14ac:dyDescent="0.2">
      <c r="A1835" s="4"/>
      <c r="B1835" s="4"/>
    </row>
    <row r="1836" spans="1:2" x14ac:dyDescent="0.2">
      <c r="A1836" s="4"/>
      <c r="B1836" s="4"/>
    </row>
    <row r="1837" spans="1:2" x14ac:dyDescent="0.2">
      <c r="A1837" s="4"/>
      <c r="B1837" s="4"/>
    </row>
    <row r="1838" spans="1:2" x14ac:dyDescent="0.2">
      <c r="A1838" s="4"/>
      <c r="B1838" s="4"/>
    </row>
    <row r="1839" spans="1:2" x14ac:dyDescent="0.2">
      <c r="A1839" s="4"/>
      <c r="B1839" s="4"/>
    </row>
    <row r="1840" spans="1:2" x14ac:dyDescent="0.2">
      <c r="A1840" s="4"/>
      <c r="B1840" s="4"/>
    </row>
    <row r="1841" spans="1:2" x14ac:dyDescent="0.2">
      <c r="A1841" s="4"/>
      <c r="B1841" s="4"/>
    </row>
    <row r="1842" spans="1:2" x14ac:dyDescent="0.2">
      <c r="A1842" s="4"/>
      <c r="B1842" s="4"/>
    </row>
    <row r="1843" spans="1:2" x14ac:dyDescent="0.2">
      <c r="A1843" s="4"/>
      <c r="B1843" s="4"/>
    </row>
    <row r="1844" spans="1:2" x14ac:dyDescent="0.2">
      <c r="A1844" s="4"/>
      <c r="B1844" s="4"/>
    </row>
    <row r="1845" spans="1:2" x14ac:dyDescent="0.2">
      <c r="A1845" s="4"/>
      <c r="B1845" s="4"/>
    </row>
    <row r="1846" spans="1:2" x14ac:dyDescent="0.2">
      <c r="A1846" s="4"/>
      <c r="B1846" s="4"/>
    </row>
    <row r="1847" spans="1:2" x14ac:dyDescent="0.2">
      <c r="A1847" s="4"/>
      <c r="B1847" s="4"/>
    </row>
    <row r="1848" spans="1:2" x14ac:dyDescent="0.2">
      <c r="A1848" s="4"/>
      <c r="B1848" s="4"/>
    </row>
    <row r="1849" spans="1:2" x14ac:dyDescent="0.2">
      <c r="A1849" s="4"/>
      <c r="B1849" s="4"/>
    </row>
    <row r="1850" spans="1:2" x14ac:dyDescent="0.2">
      <c r="A1850" s="4"/>
      <c r="B1850" s="4"/>
    </row>
    <row r="1851" spans="1:2" x14ac:dyDescent="0.2">
      <c r="A1851" s="4"/>
      <c r="B1851" s="4"/>
    </row>
    <row r="1852" spans="1:2" x14ac:dyDescent="0.2">
      <c r="A1852" s="4"/>
      <c r="B1852" s="4"/>
    </row>
    <row r="1853" spans="1:2" x14ac:dyDescent="0.2">
      <c r="A1853" s="4"/>
      <c r="B1853" s="4"/>
    </row>
    <row r="1854" spans="1:2" x14ac:dyDescent="0.2">
      <c r="A1854" s="4"/>
      <c r="B1854" s="4"/>
    </row>
    <row r="1855" spans="1:2" x14ac:dyDescent="0.2">
      <c r="A1855" s="4"/>
      <c r="B1855" s="4"/>
    </row>
    <row r="1856" spans="1:2" x14ac:dyDescent="0.2">
      <c r="A1856" s="4"/>
      <c r="B1856" s="4"/>
    </row>
    <row r="1857" spans="1:2" x14ac:dyDescent="0.2">
      <c r="A1857" s="4"/>
      <c r="B1857" s="4"/>
    </row>
    <row r="1858" spans="1:2" x14ac:dyDescent="0.2">
      <c r="A1858" s="4"/>
      <c r="B1858" s="4"/>
    </row>
    <row r="1859" spans="1:2" x14ac:dyDescent="0.2">
      <c r="A1859" s="4"/>
      <c r="B1859" s="4"/>
    </row>
    <row r="1860" spans="1:2" x14ac:dyDescent="0.2">
      <c r="A1860" s="4"/>
      <c r="B1860" s="4"/>
    </row>
    <row r="1861" spans="1:2" x14ac:dyDescent="0.2">
      <c r="A1861" s="4"/>
      <c r="B1861" s="4"/>
    </row>
    <row r="1862" spans="1:2" x14ac:dyDescent="0.2">
      <c r="A1862" s="4"/>
      <c r="B1862" s="4"/>
    </row>
    <row r="1863" spans="1:2" x14ac:dyDescent="0.2">
      <c r="A1863" s="4"/>
      <c r="B1863" s="4"/>
    </row>
    <row r="1864" spans="1:2" x14ac:dyDescent="0.2">
      <c r="A1864" s="4"/>
      <c r="B1864" s="4"/>
    </row>
    <row r="1865" spans="1:2" x14ac:dyDescent="0.2">
      <c r="A1865" s="4"/>
      <c r="B1865" s="4"/>
    </row>
    <row r="1866" spans="1:2" x14ac:dyDescent="0.2">
      <c r="A1866" s="4"/>
      <c r="B1866" s="4"/>
    </row>
    <row r="1867" spans="1:2" x14ac:dyDescent="0.2">
      <c r="A1867" s="4"/>
      <c r="B1867" s="4"/>
    </row>
    <row r="1868" spans="1:2" x14ac:dyDescent="0.2">
      <c r="A1868" s="4"/>
      <c r="B1868" s="4"/>
    </row>
    <row r="1869" spans="1:2" x14ac:dyDescent="0.2">
      <c r="A1869" s="4"/>
      <c r="B1869" s="4"/>
    </row>
    <row r="1870" spans="1:2" x14ac:dyDescent="0.2">
      <c r="A1870" s="4"/>
      <c r="B1870" s="4"/>
    </row>
    <row r="1871" spans="1:2" x14ac:dyDescent="0.2">
      <c r="A1871" s="4"/>
      <c r="B1871" s="4"/>
    </row>
    <row r="1872" spans="1:2" x14ac:dyDescent="0.2">
      <c r="A1872" s="4"/>
      <c r="B1872" s="4"/>
    </row>
    <row r="1873" spans="1:2" x14ac:dyDescent="0.2">
      <c r="A1873" s="4"/>
      <c r="B1873" s="4"/>
    </row>
    <row r="1874" spans="1:2" x14ac:dyDescent="0.2">
      <c r="A1874" s="4"/>
      <c r="B1874" s="4"/>
    </row>
    <row r="1875" spans="1:2" x14ac:dyDescent="0.2">
      <c r="A1875" s="4"/>
      <c r="B1875" s="4"/>
    </row>
    <row r="1876" spans="1:2" x14ac:dyDescent="0.2">
      <c r="A1876" s="4"/>
      <c r="B1876" s="4"/>
    </row>
    <row r="1877" spans="1:2" x14ac:dyDescent="0.2">
      <c r="A1877" s="4"/>
      <c r="B1877" s="4"/>
    </row>
    <row r="1878" spans="1:2" x14ac:dyDescent="0.2">
      <c r="A1878" s="4"/>
      <c r="B1878" s="4"/>
    </row>
    <row r="1879" spans="1:2" x14ac:dyDescent="0.2">
      <c r="A1879" s="4"/>
      <c r="B1879" s="4"/>
    </row>
    <row r="1880" spans="1:2" x14ac:dyDescent="0.2">
      <c r="A1880" s="4"/>
      <c r="B1880" s="4"/>
    </row>
    <row r="1881" spans="1:2" x14ac:dyDescent="0.2">
      <c r="A1881" s="4"/>
      <c r="B1881" s="4"/>
    </row>
    <row r="1882" spans="1:2" x14ac:dyDescent="0.2">
      <c r="A1882" s="4"/>
      <c r="B1882" s="4"/>
    </row>
    <row r="1883" spans="1:2" x14ac:dyDescent="0.2">
      <c r="A1883" s="4"/>
      <c r="B1883" s="4"/>
    </row>
    <row r="1884" spans="1:2" x14ac:dyDescent="0.2">
      <c r="A1884" s="4"/>
      <c r="B1884" s="4"/>
    </row>
    <row r="1885" spans="1:2" x14ac:dyDescent="0.2">
      <c r="A1885" s="4"/>
      <c r="B1885" s="4"/>
    </row>
    <row r="1886" spans="1:2" x14ac:dyDescent="0.2">
      <c r="A1886" s="4"/>
      <c r="B1886" s="4"/>
    </row>
    <row r="1887" spans="1:2" x14ac:dyDescent="0.2">
      <c r="A1887" s="4"/>
      <c r="B1887" s="4"/>
    </row>
    <row r="1888" spans="1:2" x14ac:dyDescent="0.2">
      <c r="A1888" s="4"/>
      <c r="B1888" s="4"/>
    </row>
    <row r="1889" spans="1:2" x14ac:dyDescent="0.2">
      <c r="A1889" s="4"/>
      <c r="B1889" s="4"/>
    </row>
    <row r="1890" spans="1:2" x14ac:dyDescent="0.2">
      <c r="A1890" s="4"/>
      <c r="B1890" s="4"/>
    </row>
    <row r="1891" spans="1:2" x14ac:dyDescent="0.2">
      <c r="A1891" s="4"/>
      <c r="B1891" s="4"/>
    </row>
    <row r="1892" spans="1:2" x14ac:dyDescent="0.2">
      <c r="A1892" s="4"/>
      <c r="B1892" s="4"/>
    </row>
    <row r="1893" spans="1:2" x14ac:dyDescent="0.2">
      <c r="A1893" s="4"/>
      <c r="B1893" s="4"/>
    </row>
    <row r="1894" spans="1:2" x14ac:dyDescent="0.2">
      <c r="A1894" s="4"/>
      <c r="B1894" s="4"/>
    </row>
    <row r="1895" spans="1:2" x14ac:dyDescent="0.2">
      <c r="A1895" s="4"/>
      <c r="B1895" s="4"/>
    </row>
    <row r="1896" spans="1:2" x14ac:dyDescent="0.2">
      <c r="A1896" s="4"/>
      <c r="B1896" s="4"/>
    </row>
    <row r="1897" spans="1:2" x14ac:dyDescent="0.2">
      <c r="A1897" s="4"/>
      <c r="B1897" s="4"/>
    </row>
    <row r="1898" spans="1:2" x14ac:dyDescent="0.2">
      <c r="A1898" s="4"/>
      <c r="B1898" s="4"/>
    </row>
    <row r="1899" spans="1:2" x14ac:dyDescent="0.2">
      <c r="A1899" s="4"/>
      <c r="B1899" s="4"/>
    </row>
    <row r="1900" spans="1:2" x14ac:dyDescent="0.2">
      <c r="A1900" s="4"/>
      <c r="B1900" s="4"/>
    </row>
    <row r="1901" spans="1:2" x14ac:dyDescent="0.2">
      <c r="A1901" s="4"/>
      <c r="B1901" s="4"/>
    </row>
    <row r="1902" spans="1:2" x14ac:dyDescent="0.2">
      <c r="A1902" s="4"/>
      <c r="B1902" s="4"/>
    </row>
    <row r="1903" spans="1:2" x14ac:dyDescent="0.2">
      <c r="A1903" s="4"/>
      <c r="B1903" s="4"/>
    </row>
    <row r="1904" spans="1:2" x14ac:dyDescent="0.2">
      <c r="A1904" s="4"/>
      <c r="B1904" s="4"/>
    </row>
    <row r="1905" spans="1:2" x14ac:dyDescent="0.2">
      <c r="A1905" s="4"/>
      <c r="B1905" s="4"/>
    </row>
    <row r="1906" spans="1:2" x14ac:dyDescent="0.2">
      <c r="A1906" s="4"/>
      <c r="B1906" s="4"/>
    </row>
    <row r="1907" spans="1:2" x14ac:dyDescent="0.2">
      <c r="A1907" s="4"/>
      <c r="B1907" s="4"/>
    </row>
    <row r="1908" spans="1:2" x14ac:dyDescent="0.2">
      <c r="A1908" s="4"/>
      <c r="B1908" s="4"/>
    </row>
    <row r="1909" spans="1:2" x14ac:dyDescent="0.2">
      <c r="A1909" s="4"/>
      <c r="B1909" s="4"/>
    </row>
    <row r="1910" spans="1:2" x14ac:dyDescent="0.2">
      <c r="A1910" s="4"/>
      <c r="B1910" s="4"/>
    </row>
    <row r="1911" spans="1:2" x14ac:dyDescent="0.2">
      <c r="A1911" s="4"/>
      <c r="B1911" s="4"/>
    </row>
    <row r="1912" spans="1:2" x14ac:dyDescent="0.2">
      <c r="A1912" s="4"/>
      <c r="B1912" s="4"/>
    </row>
    <row r="1913" spans="1:2" x14ac:dyDescent="0.2">
      <c r="A1913" s="4"/>
      <c r="B1913" s="4"/>
    </row>
    <row r="1914" spans="1:2" x14ac:dyDescent="0.2">
      <c r="A1914" s="4"/>
      <c r="B1914" s="4"/>
    </row>
    <row r="1915" spans="1:2" x14ac:dyDescent="0.2">
      <c r="A1915" s="4"/>
      <c r="B1915" s="4"/>
    </row>
    <row r="1916" spans="1:2" x14ac:dyDescent="0.2">
      <c r="A1916" s="4"/>
      <c r="B1916" s="4"/>
    </row>
    <row r="1917" spans="1:2" x14ac:dyDescent="0.2">
      <c r="A1917" s="4"/>
      <c r="B1917" s="4"/>
    </row>
    <row r="1918" spans="1:2" x14ac:dyDescent="0.2">
      <c r="A1918" s="4"/>
      <c r="B1918" s="4"/>
    </row>
    <row r="1919" spans="1:2" x14ac:dyDescent="0.2">
      <c r="A1919" s="4"/>
      <c r="B1919" s="4"/>
    </row>
    <row r="1920" spans="1:2" x14ac:dyDescent="0.2">
      <c r="A1920" s="4"/>
      <c r="B1920" s="4"/>
    </row>
    <row r="1921" spans="1:2" x14ac:dyDescent="0.2">
      <c r="A1921" s="4"/>
      <c r="B1921" s="4"/>
    </row>
    <row r="1922" spans="1:2" x14ac:dyDescent="0.2">
      <c r="A1922" s="4"/>
      <c r="B1922" s="4"/>
    </row>
    <row r="1923" spans="1:2" x14ac:dyDescent="0.2">
      <c r="A1923" s="4"/>
      <c r="B1923" s="4"/>
    </row>
    <row r="1924" spans="1:2" x14ac:dyDescent="0.2">
      <c r="A1924" s="4"/>
      <c r="B1924" s="4"/>
    </row>
    <row r="1925" spans="1:2" x14ac:dyDescent="0.2">
      <c r="A1925" s="4"/>
      <c r="B1925" s="4"/>
    </row>
    <row r="1926" spans="1:2" x14ac:dyDescent="0.2">
      <c r="A1926" s="4"/>
      <c r="B1926" s="4"/>
    </row>
    <row r="1927" spans="1:2" x14ac:dyDescent="0.2">
      <c r="A1927" s="4"/>
      <c r="B1927" s="4"/>
    </row>
    <row r="1928" spans="1:2" x14ac:dyDescent="0.2">
      <c r="A1928" s="4"/>
      <c r="B1928" s="4"/>
    </row>
    <row r="1929" spans="1:2" x14ac:dyDescent="0.2">
      <c r="A1929" s="4"/>
      <c r="B1929" s="4"/>
    </row>
    <row r="1930" spans="1:2" x14ac:dyDescent="0.2">
      <c r="A1930" s="4"/>
      <c r="B1930" s="4"/>
    </row>
    <row r="1931" spans="1:2" x14ac:dyDescent="0.2">
      <c r="A1931" s="4"/>
      <c r="B1931" s="4"/>
    </row>
    <row r="1932" spans="1:2" x14ac:dyDescent="0.2">
      <c r="A1932" s="4"/>
      <c r="B1932" s="4"/>
    </row>
    <row r="1933" spans="1:2" x14ac:dyDescent="0.2">
      <c r="A1933" s="4"/>
      <c r="B1933" s="4"/>
    </row>
    <row r="1934" spans="1:2" x14ac:dyDescent="0.2">
      <c r="A1934" s="4"/>
      <c r="B1934" s="4"/>
    </row>
    <row r="1935" spans="1:2" x14ac:dyDescent="0.2">
      <c r="A1935" s="4"/>
      <c r="B1935" s="4"/>
    </row>
    <row r="1936" spans="1:2" x14ac:dyDescent="0.2">
      <c r="A1936" s="4"/>
      <c r="B1936" s="4"/>
    </row>
    <row r="1937" spans="1:2" x14ac:dyDescent="0.2">
      <c r="A1937" s="4"/>
      <c r="B1937" s="4"/>
    </row>
    <row r="1938" spans="1:2" x14ac:dyDescent="0.2">
      <c r="A1938" s="4"/>
      <c r="B1938" s="4"/>
    </row>
    <row r="1939" spans="1:2" x14ac:dyDescent="0.2">
      <c r="A1939" s="4"/>
      <c r="B1939" s="4"/>
    </row>
    <row r="1940" spans="1:2" x14ac:dyDescent="0.2">
      <c r="A1940" s="4"/>
      <c r="B1940" s="4"/>
    </row>
    <row r="1941" spans="1:2" x14ac:dyDescent="0.2">
      <c r="A1941" s="4"/>
      <c r="B1941" s="4"/>
    </row>
    <row r="1942" spans="1:2" x14ac:dyDescent="0.2">
      <c r="A1942" s="4"/>
      <c r="B1942" s="4"/>
    </row>
    <row r="1943" spans="1:2" x14ac:dyDescent="0.2">
      <c r="A1943" s="4"/>
      <c r="B1943" s="4"/>
    </row>
    <row r="1944" spans="1:2" x14ac:dyDescent="0.2">
      <c r="A1944" s="4"/>
      <c r="B1944" s="4"/>
    </row>
    <row r="1945" spans="1:2" x14ac:dyDescent="0.2">
      <c r="A1945" s="4"/>
      <c r="B1945" s="4"/>
    </row>
    <row r="1946" spans="1:2" x14ac:dyDescent="0.2">
      <c r="A1946" s="4"/>
      <c r="B1946" s="4"/>
    </row>
    <row r="1947" spans="1:2" x14ac:dyDescent="0.2">
      <c r="A1947" s="4"/>
      <c r="B1947" s="4"/>
    </row>
    <row r="1948" spans="1:2" x14ac:dyDescent="0.2">
      <c r="A1948" s="4"/>
      <c r="B1948" s="4"/>
    </row>
    <row r="1949" spans="1:2" x14ac:dyDescent="0.2">
      <c r="A1949" s="4"/>
      <c r="B1949" s="4"/>
    </row>
    <row r="1950" spans="1:2" x14ac:dyDescent="0.2">
      <c r="A1950" s="4"/>
      <c r="B1950" s="4"/>
    </row>
    <row r="1951" spans="1:2" x14ac:dyDescent="0.2">
      <c r="A1951" s="4"/>
      <c r="B1951" s="4"/>
    </row>
    <row r="1952" spans="1:2" x14ac:dyDescent="0.2">
      <c r="A1952" s="4"/>
      <c r="B1952" s="4"/>
    </row>
    <row r="1953" spans="1:2" x14ac:dyDescent="0.2">
      <c r="A1953" s="4"/>
      <c r="B1953" s="4"/>
    </row>
    <row r="1954" spans="1:2" x14ac:dyDescent="0.2">
      <c r="A1954" s="4"/>
      <c r="B1954" s="4"/>
    </row>
    <row r="1955" spans="1:2" x14ac:dyDescent="0.2">
      <c r="A1955" s="4"/>
      <c r="B1955" s="4"/>
    </row>
    <row r="1956" spans="1:2" x14ac:dyDescent="0.2">
      <c r="A1956" s="4"/>
      <c r="B1956" s="4"/>
    </row>
    <row r="1957" spans="1:2" x14ac:dyDescent="0.2">
      <c r="A1957" s="4"/>
      <c r="B1957" s="4"/>
    </row>
    <row r="1958" spans="1:2" x14ac:dyDescent="0.2">
      <c r="A1958" s="4"/>
      <c r="B1958" s="4"/>
    </row>
    <row r="1959" spans="1:2" x14ac:dyDescent="0.2">
      <c r="A1959" s="4"/>
      <c r="B1959" s="4"/>
    </row>
    <row r="1960" spans="1:2" x14ac:dyDescent="0.2">
      <c r="A1960" s="4"/>
      <c r="B1960" s="4"/>
    </row>
    <row r="1961" spans="1:2" x14ac:dyDescent="0.2">
      <c r="A1961" s="4"/>
      <c r="B1961" s="4"/>
    </row>
    <row r="1962" spans="1:2" x14ac:dyDescent="0.2">
      <c r="A1962" s="4"/>
      <c r="B1962" s="4"/>
    </row>
    <row r="1963" spans="1:2" x14ac:dyDescent="0.2">
      <c r="A1963" s="4"/>
      <c r="B1963" s="4"/>
    </row>
    <row r="1964" spans="1:2" x14ac:dyDescent="0.2">
      <c r="A1964" s="4"/>
      <c r="B1964" s="4"/>
    </row>
    <row r="1965" spans="1:2" x14ac:dyDescent="0.2">
      <c r="A1965" s="4"/>
      <c r="B1965" s="4"/>
    </row>
    <row r="1966" spans="1:2" x14ac:dyDescent="0.2">
      <c r="A1966" s="4"/>
      <c r="B1966" s="4"/>
    </row>
    <row r="1967" spans="1:2" x14ac:dyDescent="0.2">
      <c r="A1967" s="4"/>
      <c r="B1967" s="4"/>
    </row>
    <row r="1968" spans="1:2" x14ac:dyDescent="0.2">
      <c r="A1968" s="4"/>
      <c r="B1968" s="4"/>
    </row>
    <row r="1969" spans="1:2" x14ac:dyDescent="0.2">
      <c r="A1969" s="4"/>
      <c r="B1969" s="4"/>
    </row>
    <row r="1970" spans="1:2" x14ac:dyDescent="0.2">
      <c r="A1970" s="4"/>
      <c r="B1970" s="4"/>
    </row>
    <row r="1971" spans="1:2" x14ac:dyDescent="0.2">
      <c r="A1971" s="4"/>
      <c r="B1971" s="4"/>
    </row>
    <row r="1972" spans="1:2" x14ac:dyDescent="0.2">
      <c r="A1972" s="4"/>
      <c r="B1972" s="4"/>
    </row>
    <row r="1973" spans="1:2" x14ac:dyDescent="0.2">
      <c r="A1973" s="4"/>
      <c r="B1973" s="4"/>
    </row>
    <row r="1974" spans="1:2" x14ac:dyDescent="0.2">
      <c r="A1974" s="4"/>
      <c r="B1974" s="4"/>
    </row>
    <row r="1975" spans="1:2" x14ac:dyDescent="0.2">
      <c r="A1975" s="4"/>
      <c r="B1975" s="4"/>
    </row>
    <row r="1976" spans="1:2" x14ac:dyDescent="0.2">
      <c r="A1976" s="4"/>
      <c r="B1976" s="4"/>
    </row>
    <row r="1977" spans="1:2" x14ac:dyDescent="0.2">
      <c r="A1977" s="4"/>
      <c r="B1977" s="4"/>
    </row>
    <row r="1978" spans="1:2" x14ac:dyDescent="0.2">
      <c r="A1978" s="4"/>
      <c r="B1978" s="4"/>
    </row>
    <row r="1979" spans="1:2" x14ac:dyDescent="0.2">
      <c r="A1979" s="4"/>
      <c r="B1979" s="4"/>
    </row>
    <row r="1980" spans="1:2" x14ac:dyDescent="0.2">
      <c r="A1980" s="4"/>
      <c r="B1980" s="4"/>
    </row>
    <row r="1981" spans="1:2" x14ac:dyDescent="0.2">
      <c r="A1981" s="4"/>
      <c r="B1981" s="4"/>
    </row>
    <row r="1982" spans="1:2" x14ac:dyDescent="0.2">
      <c r="A1982" s="4"/>
      <c r="B1982" s="4"/>
    </row>
    <row r="1983" spans="1:2" x14ac:dyDescent="0.2">
      <c r="A1983" s="4"/>
      <c r="B1983" s="4"/>
    </row>
    <row r="1984" spans="1:2" x14ac:dyDescent="0.2">
      <c r="A1984" s="4"/>
      <c r="B1984" s="4"/>
    </row>
    <row r="1985" spans="1:2" x14ac:dyDescent="0.2">
      <c r="A1985" s="4"/>
      <c r="B1985" s="4"/>
    </row>
    <row r="1986" spans="1:2" x14ac:dyDescent="0.2">
      <c r="A1986" s="4"/>
      <c r="B1986" s="4"/>
    </row>
    <row r="1987" spans="1:2" x14ac:dyDescent="0.2">
      <c r="A1987" s="4"/>
      <c r="B1987" s="4"/>
    </row>
    <row r="1988" spans="1:2" x14ac:dyDescent="0.2">
      <c r="A1988" s="4"/>
      <c r="B1988" s="4"/>
    </row>
    <row r="1989" spans="1:2" x14ac:dyDescent="0.2">
      <c r="A1989" s="4"/>
      <c r="B1989" s="4"/>
    </row>
    <row r="1990" spans="1:2" x14ac:dyDescent="0.2">
      <c r="A1990" s="4"/>
      <c r="B1990" s="4"/>
    </row>
    <row r="1991" spans="1:2" x14ac:dyDescent="0.2">
      <c r="A1991" s="4"/>
      <c r="B1991" s="4"/>
    </row>
    <row r="1992" spans="1:2" x14ac:dyDescent="0.2">
      <c r="A1992" s="4"/>
      <c r="B1992" s="4"/>
    </row>
    <row r="1993" spans="1:2" x14ac:dyDescent="0.2">
      <c r="A1993" s="4"/>
      <c r="B1993" s="4"/>
    </row>
    <row r="1994" spans="1:2" x14ac:dyDescent="0.2">
      <c r="A1994" s="4"/>
      <c r="B1994" s="4"/>
    </row>
    <row r="1995" spans="1:2" x14ac:dyDescent="0.2">
      <c r="A1995" s="4"/>
      <c r="B1995" s="4"/>
    </row>
    <row r="1996" spans="1:2" x14ac:dyDescent="0.2">
      <c r="A1996" s="4"/>
      <c r="B1996" s="4"/>
    </row>
    <row r="1997" spans="1:2" x14ac:dyDescent="0.2">
      <c r="A1997" s="4"/>
      <c r="B1997" s="4"/>
    </row>
    <row r="1998" spans="1:2" x14ac:dyDescent="0.2">
      <c r="A1998" s="4"/>
      <c r="B1998" s="4"/>
    </row>
    <row r="1999" spans="1:2" x14ac:dyDescent="0.2">
      <c r="A1999" s="4"/>
      <c r="B1999" s="4"/>
    </row>
    <row r="2000" spans="1:2" x14ac:dyDescent="0.2">
      <c r="A2000" s="4"/>
      <c r="B2000" s="4"/>
    </row>
    <row r="2001" spans="1:2" x14ac:dyDescent="0.2">
      <c r="A2001" s="4"/>
      <c r="B2001" s="4"/>
    </row>
    <row r="2002" spans="1:2" x14ac:dyDescent="0.2">
      <c r="A2002" s="4"/>
      <c r="B2002" s="4"/>
    </row>
    <row r="2003" spans="1:2" x14ac:dyDescent="0.2">
      <c r="A2003" s="4"/>
      <c r="B2003" s="4"/>
    </row>
    <row r="2004" spans="1:2" x14ac:dyDescent="0.2">
      <c r="A2004" s="4"/>
      <c r="B2004" s="4"/>
    </row>
    <row r="2005" spans="1:2" x14ac:dyDescent="0.2">
      <c r="A2005" s="4"/>
      <c r="B2005" s="4"/>
    </row>
    <row r="2006" spans="1:2" x14ac:dyDescent="0.2">
      <c r="A2006" s="4"/>
      <c r="B2006" s="4"/>
    </row>
    <row r="2007" spans="1:2" x14ac:dyDescent="0.2">
      <c r="A2007" s="4"/>
      <c r="B2007" s="4"/>
    </row>
    <row r="2008" spans="1:2" x14ac:dyDescent="0.2">
      <c r="A2008" s="4"/>
      <c r="B2008" s="4"/>
    </row>
    <row r="2009" spans="1:2" x14ac:dyDescent="0.2">
      <c r="A2009" s="4"/>
      <c r="B2009" s="4"/>
    </row>
    <row r="2010" spans="1:2" x14ac:dyDescent="0.2">
      <c r="A2010" s="4"/>
      <c r="B2010" s="4"/>
    </row>
    <row r="2011" spans="1:2" x14ac:dyDescent="0.2">
      <c r="A2011" s="4"/>
      <c r="B2011" s="4"/>
    </row>
    <row r="2012" spans="1:2" x14ac:dyDescent="0.2">
      <c r="A2012" s="4"/>
      <c r="B2012" s="4"/>
    </row>
    <row r="2013" spans="1:2" x14ac:dyDescent="0.2">
      <c r="A2013" s="4"/>
      <c r="B2013" s="4"/>
    </row>
    <row r="2014" spans="1:2" x14ac:dyDescent="0.2">
      <c r="A2014" s="4"/>
      <c r="B2014" s="4"/>
    </row>
    <row r="2015" spans="1:2" x14ac:dyDescent="0.2">
      <c r="A2015" s="4"/>
      <c r="B2015" s="4"/>
    </row>
    <row r="2016" spans="1:2" x14ac:dyDescent="0.2">
      <c r="A2016" s="4"/>
      <c r="B2016" s="4"/>
    </row>
    <row r="2017" spans="1:2" x14ac:dyDescent="0.2">
      <c r="A2017" s="4"/>
      <c r="B2017" s="4"/>
    </row>
    <row r="2018" spans="1:2" x14ac:dyDescent="0.2">
      <c r="A2018" s="4"/>
      <c r="B2018" s="4"/>
    </row>
    <row r="2019" spans="1:2" x14ac:dyDescent="0.2">
      <c r="A2019" s="4"/>
      <c r="B2019" s="4"/>
    </row>
    <row r="2020" spans="1:2" x14ac:dyDescent="0.2">
      <c r="A2020" s="4"/>
      <c r="B2020" s="4"/>
    </row>
    <row r="2021" spans="1:2" x14ac:dyDescent="0.2">
      <c r="A2021" s="4"/>
      <c r="B2021" s="4"/>
    </row>
    <row r="2022" spans="1:2" x14ac:dyDescent="0.2">
      <c r="A2022" s="4"/>
      <c r="B2022" s="4"/>
    </row>
    <row r="2023" spans="1:2" x14ac:dyDescent="0.2">
      <c r="A2023" s="4"/>
      <c r="B2023" s="4"/>
    </row>
    <row r="2024" spans="1:2" x14ac:dyDescent="0.2">
      <c r="A2024" s="4"/>
      <c r="B2024" s="4"/>
    </row>
    <row r="2025" spans="1:2" x14ac:dyDescent="0.2">
      <c r="A2025" s="4"/>
      <c r="B2025" s="4"/>
    </row>
    <row r="2026" spans="1:2" x14ac:dyDescent="0.2">
      <c r="A2026" s="4"/>
      <c r="B2026" s="4"/>
    </row>
    <row r="2027" spans="1:2" x14ac:dyDescent="0.2">
      <c r="A2027" s="4"/>
      <c r="B2027" s="4"/>
    </row>
    <row r="2028" spans="1:2" x14ac:dyDescent="0.2">
      <c r="A2028" s="4"/>
      <c r="B2028" s="4"/>
    </row>
    <row r="2029" spans="1:2" x14ac:dyDescent="0.2">
      <c r="A2029" s="4"/>
      <c r="B2029" s="4"/>
    </row>
    <row r="2030" spans="1:2" x14ac:dyDescent="0.2">
      <c r="A2030" s="4"/>
      <c r="B2030" s="4"/>
    </row>
    <row r="2031" spans="1:2" x14ac:dyDescent="0.2">
      <c r="A2031" s="4"/>
      <c r="B2031" s="4"/>
    </row>
    <row r="2032" spans="1:2" x14ac:dyDescent="0.2">
      <c r="A2032" s="4"/>
      <c r="B2032" s="4"/>
    </row>
    <row r="2033" spans="1:2" x14ac:dyDescent="0.2">
      <c r="A2033" s="4"/>
      <c r="B2033" s="4"/>
    </row>
    <row r="2034" spans="1:2" x14ac:dyDescent="0.2">
      <c r="A2034" s="4"/>
      <c r="B2034" s="4"/>
    </row>
    <row r="2035" spans="1:2" x14ac:dyDescent="0.2">
      <c r="A2035" s="4"/>
      <c r="B2035" s="4"/>
    </row>
    <row r="2036" spans="1:2" x14ac:dyDescent="0.2">
      <c r="A2036" s="4"/>
      <c r="B2036" s="4"/>
    </row>
    <row r="2037" spans="1:2" x14ac:dyDescent="0.2">
      <c r="A2037" s="4"/>
      <c r="B2037" s="4"/>
    </row>
    <row r="2038" spans="1:2" x14ac:dyDescent="0.2">
      <c r="A2038" s="4"/>
      <c r="B2038" s="4"/>
    </row>
    <row r="2039" spans="1:2" x14ac:dyDescent="0.2">
      <c r="A2039" s="4"/>
      <c r="B2039" s="4"/>
    </row>
    <row r="2040" spans="1:2" x14ac:dyDescent="0.2">
      <c r="A2040" s="4"/>
      <c r="B2040" s="4"/>
    </row>
    <row r="2041" spans="1:2" x14ac:dyDescent="0.2">
      <c r="A2041" s="4"/>
      <c r="B2041" s="4"/>
    </row>
    <row r="2042" spans="1:2" x14ac:dyDescent="0.2">
      <c r="A2042" s="4"/>
      <c r="B2042" s="4"/>
    </row>
    <row r="2043" spans="1:2" x14ac:dyDescent="0.2">
      <c r="A2043" s="4"/>
      <c r="B2043" s="4"/>
    </row>
    <row r="2044" spans="1:2" x14ac:dyDescent="0.2">
      <c r="A2044" s="4"/>
      <c r="B2044" s="4"/>
    </row>
    <row r="2045" spans="1:2" x14ac:dyDescent="0.2">
      <c r="A2045" s="4"/>
      <c r="B2045" s="4"/>
    </row>
    <row r="2046" spans="1:2" x14ac:dyDescent="0.2">
      <c r="A2046" s="4"/>
      <c r="B2046" s="4"/>
    </row>
    <row r="2047" spans="1:2" x14ac:dyDescent="0.2">
      <c r="A2047" s="4"/>
      <c r="B2047" s="4"/>
    </row>
    <row r="2048" spans="1:2" x14ac:dyDescent="0.2">
      <c r="A2048" s="4"/>
      <c r="B2048" s="4"/>
    </row>
    <row r="2049" spans="1:2" x14ac:dyDescent="0.2">
      <c r="A2049" s="4"/>
      <c r="B2049" s="4"/>
    </row>
    <row r="2050" spans="1:2" x14ac:dyDescent="0.2">
      <c r="A2050" s="4"/>
      <c r="B2050" s="4"/>
    </row>
    <row r="2051" spans="1:2" x14ac:dyDescent="0.2">
      <c r="A2051" s="4"/>
      <c r="B2051" s="4"/>
    </row>
    <row r="2052" spans="1:2" x14ac:dyDescent="0.2">
      <c r="A2052" s="4"/>
      <c r="B2052" s="4"/>
    </row>
    <row r="2053" spans="1:2" x14ac:dyDescent="0.2">
      <c r="A2053" s="4"/>
      <c r="B2053" s="4"/>
    </row>
    <row r="2054" spans="1:2" x14ac:dyDescent="0.2">
      <c r="A2054" s="4"/>
      <c r="B2054" s="4"/>
    </row>
    <row r="2055" spans="1:2" x14ac:dyDescent="0.2">
      <c r="A2055" s="4"/>
      <c r="B2055" s="4"/>
    </row>
    <row r="2056" spans="1:2" x14ac:dyDescent="0.2">
      <c r="A2056" s="4"/>
      <c r="B2056" s="4"/>
    </row>
    <row r="2057" spans="1:2" x14ac:dyDescent="0.2">
      <c r="A2057" s="4"/>
      <c r="B2057" s="4"/>
    </row>
    <row r="2058" spans="1:2" x14ac:dyDescent="0.2">
      <c r="A2058" s="4"/>
      <c r="B2058" s="4"/>
    </row>
    <row r="2059" spans="1:2" x14ac:dyDescent="0.2">
      <c r="A2059" s="4"/>
      <c r="B2059" s="4"/>
    </row>
    <row r="2060" spans="1:2" x14ac:dyDescent="0.2">
      <c r="A2060" s="4"/>
      <c r="B2060" s="4"/>
    </row>
    <row r="2061" spans="1:2" x14ac:dyDescent="0.2">
      <c r="A2061" s="4"/>
      <c r="B2061" s="4"/>
    </row>
    <row r="2062" spans="1:2" x14ac:dyDescent="0.2">
      <c r="A2062" s="4"/>
      <c r="B2062" s="4"/>
    </row>
    <row r="2063" spans="1:2" x14ac:dyDescent="0.2">
      <c r="A2063" s="4"/>
      <c r="B2063" s="4"/>
    </row>
    <row r="2064" spans="1:2" x14ac:dyDescent="0.2">
      <c r="A2064" s="4"/>
      <c r="B2064" s="4"/>
    </row>
    <row r="2065" spans="1:2" x14ac:dyDescent="0.2">
      <c r="A2065" s="4"/>
      <c r="B2065" s="4"/>
    </row>
    <row r="2066" spans="1:2" x14ac:dyDescent="0.2">
      <c r="A2066" s="4"/>
      <c r="B2066" s="4"/>
    </row>
    <row r="2067" spans="1:2" x14ac:dyDescent="0.2">
      <c r="A2067" s="4"/>
      <c r="B2067" s="4"/>
    </row>
    <row r="2068" spans="1:2" x14ac:dyDescent="0.2">
      <c r="A2068" s="4"/>
      <c r="B2068" s="4"/>
    </row>
    <row r="2069" spans="1:2" x14ac:dyDescent="0.2">
      <c r="A2069" s="4"/>
      <c r="B2069" s="4"/>
    </row>
    <row r="2070" spans="1:2" x14ac:dyDescent="0.2">
      <c r="A2070" s="4"/>
      <c r="B2070" s="4"/>
    </row>
    <row r="2071" spans="1:2" x14ac:dyDescent="0.2">
      <c r="A2071" s="4"/>
      <c r="B2071" s="4"/>
    </row>
    <row r="2072" spans="1:2" x14ac:dyDescent="0.2">
      <c r="A2072" s="4"/>
      <c r="B2072" s="4"/>
    </row>
    <row r="2073" spans="1:2" x14ac:dyDescent="0.2">
      <c r="A2073" s="4"/>
      <c r="B2073" s="4"/>
    </row>
    <row r="2074" spans="1:2" x14ac:dyDescent="0.2">
      <c r="A2074" s="4"/>
      <c r="B2074" s="4"/>
    </row>
    <row r="2075" spans="1:2" x14ac:dyDescent="0.2">
      <c r="A2075" s="4"/>
      <c r="B2075" s="4"/>
    </row>
    <row r="2076" spans="1:2" x14ac:dyDescent="0.2">
      <c r="A2076" s="4"/>
      <c r="B2076" s="4"/>
    </row>
    <row r="2077" spans="1:2" x14ac:dyDescent="0.2">
      <c r="A2077" s="4"/>
      <c r="B2077" s="4"/>
    </row>
    <row r="2078" spans="1:2" x14ac:dyDescent="0.2">
      <c r="A2078" s="4"/>
      <c r="B2078" s="4"/>
    </row>
    <row r="2079" spans="1:2" x14ac:dyDescent="0.2">
      <c r="A2079" s="4"/>
      <c r="B2079" s="4"/>
    </row>
    <row r="2080" spans="1:2" x14ac:dyDescent="0.2">
      <c r="A2080" s="4"/>
      <c r="B2080" s="4"/>
    </row>
    <row r="2081" spans="1:2" x14ac:dyDescent="0.2">
      <c r="A2081" s="4"/>
      <c r="B2081" s="4"/>
    </row>
    <row r="2082" spans="1:2" x14ac:dyDescent="0.2">
      <c r="A2082" s="4"/>
      <c r="B2082" s="4"/>
    </row>
    <row r="2083" spans="1:2" x14ac:dyDescent="0.2">
      <c r="A2083" s="4"/>
      <c r="B2083" s="4"/>
    </row>
    <row r="2084" spans="1:2" x14ac:dyDescent="0.2">
      <c r="A2084" s="4"/>
      <c r="B2084" s="4"/>
    </row>
    <row r="2085" spans="1:2" x14ac:dyDescent="0.2">
      <c r="A2085" s="4"/>
      <c r="B2085" s="4"/>
    </row>
    <row r="2086" spans="1:2" x14ac:dyDescent="0.2">
      <c r="A2086" s="4"/>
      <c r="B2086" s="4"/>
    </row>
    <row r="2087" spans="1:2" x14ac:dyDescent="0.2">
      <c r="A2087" s="4"/>
      <c r="B2087" s="4"/>
    </row>
    <row r="2088" spans="1:2" x14ac:dyDescent="0.2">
      <c r="A2088" s="4"/>
      <c r="B2088" s="4"/>
    </row>
    <row r="2089" spans="1:2" x14ac:dyDescent="0.2">
      <c r="A2089" s="4"/>
      <c r="B2089" s="4"/>
    </row>
    <row r="2090" spans="1:2" x14ac:dyDescent="0.2">
      <c r="A2090" s="4"/>
      <c r="B2090" s="4"/>
    </row>
    <row r="2091" spans="1:2" x14ac:dyDescent="0.2">
      <c r="A2091" s="4"/>
      <c r="B2091" s="4"/>
    </row>
    <row r="2092" spans="1:2" x14ac:dyDescent="0.2">
      <c r="A2092" s="4"/>
      <c r="B2092" s="4"/>
    </row>
    <row r="2093" spans="1:2" x14ac:dyDescent="0.2">
      <c r="A2093" s="4"/>
      <c r="B2093" s="4"/>
    </row>
    <row r="2094" spans="1:2" x14ac:dyDescent="0.2">
      <c r="A2094" s="4"/>
      <c r="B2094" s="4"/>
    </row>
    <row r="2095" spans="1:2" x14ac:dyDescent="0.2">
      <c r="A2095" s="4"/>
      <c r="B2095" s="4"/>
    </row>
    <row r="2096" spans="1:2" x14ac:dyDescent="0.2">
      <c r="A2096" s="4"/>
      <c r="B2096" s="4"/>
    </row>
    <row r="2097" spans="1:2" x14ac:dyDescent="0.2">
      <c r="A2097" s="4"/>
      <c r="B2097" s="4"/>
    </row>
    <row r="2098" spans="1:2" x14ac:dyDescent="0.2">
      <c r="A2098" s="4"/>
      <c r="B2098" s="4"/>
    </row>
    <row r="2099" spans="1:2" x14ac:dyDescent="0.2">
      <c r="A2099" s="4"/>
      <c r="B2099" s="4"/>
    </row>
    <row r="2100" spans="1:2" x14ac:dyDescent="0.2">
      <c r="A2100" s="4"/>
      <c r="B2100" s="4"/>
    </row>
    <row r="2101" spans="1:2" x14ac:dyDescent="0.2">
      <c r="A2101" s="4"/>
      <c r="B2101" s="4"/>
    </row>
    <row r="2102" spans="1:2" x14ac:dyDescent="0.2">
      <c r="A2102" s="4"/>
      <c r="B2102" s="4"/>
    </row>
    <row r="2103" spans="1:2" x14ac:dyDescent="0.2">
      <c r="A2103" s="4"/>
      <c r="B2103" s="4"/>
    </row>
    <row r="2104" spans="1:2" x14ac:dyDescent="0.2">
      <c r="A2104" s="4"/>
      <c r="B2104" s="4"/>
    </row>
    <row r="2105" spans="1:2" x14ac:dyDescent="0.2">
      <c r="A2105" s="4"/>
      <c r="B2105" s="4"/>
    </row>
    <row r="2106" spans="1:2" x14ac:dyDescent="0.2">
      <c r="A2106" s="4"/>
      <c r="B2106" s="4"/>
    </row>
    <row r="2107" spans="1:2" x14ac:dyDescent="0.2">
      <c r="A2107" s="4"/>
      <c r="B2107" s="4"/>
    </row>
    <row r="2108" spans="1:2" x14ac:dyDescent="0.2">
      <c r="A2108" s="4"/>
      <c r="B2108" s="4"/>
    </row>
    <row r="2109" spans="1:2" x14ac:dyDescent="0.2">
      <c r="A2109" s="4"/>
      <c r="B2109" s="4"/>
    </row>
    <row r="2110" spans="1:2" x14ac:dyDescent="0.2">
      <c r="A2110" s="4"/>
      <c r="B2110" s="4"/>
    </row>
    <row r="2111" spans="1:2" x14ac:dyDescent="0.2">
      <c r="A2111" s="4"/>
      <c r="B2111" s="4"/>
    </row>
    <row r="2112" spans="1:2" x14ac:dyDescent="0.2">
      <c r="A2112" s="4"/>
      <c r="B2112" s="4"/>
    </row>
    <row r="2113" spans="1:2" x14ac:dyDescent="0.2">
      <c r="A2113" s="4"/>
      <c r="B2113" s="4"/>
    </row>
    <row r="2114" spans="1:2" x14ac:dyDescent="0.2">
      <c r="A2114" s="4"/>
      <c r="B2114" s="4"/>
    </row>
    <row r="2115" spans="1:2" x14ac:dyDescent="0.2">
      <c r="A2115" s="4"/>
      <c r="B2115" s="4"/>
    </row>
    <row r="2116" spans="1:2" x14ac:dyDescent="0.2">
      <c r="A2116" s="4"/>
      <c r="B2116" s="4"/>
    </row>
    <row r="2117" spans="1:2" x14ac:dyDescent="0.2">
      <c r="A2117" s="4"/>
      <c r="B2117" s="4"/>
    </row>
    <row r="2118" spans="1:2" x14ac:dyDescent="0.2">
      <c r="A2118" s="4"/>
      <c r="B2118" s="4"/>
    </row>
    <row r="2119" spans="1:2" x14ac:dyDescent="0.2">
      <c r="A2119" s="4"/>
      <c r="B2119" s="4"/>
    </row>
    <row r="2120" spans="1:2" x14ac:dyDescent="0.2">
      <c r="A2120" s="4"/>
      <c r="B2120" s="4"/>
    </row>
    <row r="2121" spans="1:2" x14ac:dyDescent="0.2">
      <c r="A2121" s="4"/>
      <c r="B2121" s="4"/>
    </row>
    <row r="2122" spans="1:2" x14ac:dyDescent="0.2">
      <c r="A2122" s="4"/>
      <c r="B2122" s="4"/>
    </row>
    <row r="2123" spans="1:2" x14ac:dyDescent="0.2">
      <c r="A2123" s="4"/>
      <c r="B2123" s="4"/>
    </row>
    <row r="2124" spans="1:2" x14ac:dyDescent="0.2">
      <c r="A2124" s="4"/>
      <c r="B2124" s="4"/>
    </row>
    <row r="2125" spans="1:2" x14ac:dyDescent="0.2">
      <c r="A2125" s="4"/>
      <c r="B2125" s="4"/>
    </row>
    <row r="2126" spans="1:2" x14ac:dyDescent="0.2">
      <c r="A2126" s="4"/>
      <c r="B2126" s="4"/>
    </row>
    <row r="2127" spans="1:2" x14ac:dyDescent="0.2">
      <c r="A2127" s="4"/>
      <c r="B2127" s="4"/>
    </row>
    <row r="2128" spans="1:2" x14ac:dyDescent="0.2">
      <c r="A2128" s="4"/>
      <c r="B2128" s="4"/>
    </row>
    <row r="2129" spans="1:2" x14ac:dyDescent="0.2">
      <c r="A2129" s="4"/>
      <c r="B2129" s="4"/>
    </row>
    <row r="2130" spans="1:2" x14ac:dyDescent="0.2">
      <c r="A2130" s="4"/>
      <c r="B2130" s="4"/>
    </row>
    <row r="2131" spans="1:2" x14ac:dyDescent="0.2">
      <c r="A2131" s="4"/>
      <c r="B2131" s="4"/>
    </row>
    <row r="2132" spans="1:2" x14ac:dyDescent="0.2">
      <c r="A2132" s="4"/>
      <c r="B2132" s="4"/>
    </row>
    <row r="2133" spans="1:2" x14ac:dyDescent="0.2">
      <c r="A2133" s="4"/>
      <c r="B2133" s="4"/>
    </row>
    <row r="2134" spans="1:2" x14ac:dyDescent="0.2">
      <c r="A2134" s="4"/>
      <c r="B2134" s="4"/>
    </row>
    <row r="2135" spans="1:2" x14ac:dyDescent="0.2">
      <c r="A2135" s="4"/>
      <c r="B2135" s="4"/>
    </row>
    <row r="2136" spans="1:2" x14ac:dyDescent="0.2">
      <c r="A2136" s="4"/>
      <c r="B2136" s="4"/>
    </row>
    <row r="2137" spans="1:2" x14ac:dyDescent="0.2">
      <c r="A2137" s="4"/>
      <c r="B2137" s="4"/>
    </row>
    <row r="2138" spans="1:2" x14ac:dyDescent="0.2">
      <c r="A2138" s="4"/>
      <c r="B2138" s="4"/>
    </row>
    <row r="2139" spans="1:2" x14ac:dyDescent="0.2">
      <c r="A2139" s="4"/>
      <c r="B2139" s="4"/>
    </row>
    <row r="2140" spans="1:2" x14ac:dyDescent="0.2">
      <c r="A2140" s="4"/>
      <c r="B2140" s="4"/>
    </row>
    <row r="2141" spans="1:2" x14ac:dyDescent="0.2">
      <c r="A2141" s="4"/>
      <c r="B2141" s="4"/>
    </row>
    <row r="2142" spans="1:2" x14ac:dyDescent="0.2">
      <c r="A2142" s="4"/>
      <c r="B2142" s="4"/>
    </row>
    <row r="2143" spans="1:2" x14ac:dyDescent="0.2">
      <c r="A2143" s="4"/>
      <c r="B2143" s="4"/>
    </row>
    <row r="2144" spans="1:2" x14ac:dyDescent="0.2">
      <c r="A2144" s="4"/>
      <c r="B2144" s="4"/>
    </row>
    <row r="2145" spans="1:2" x14ac:dyDescent="0.2">
      <c r="A2145" s="4"/>
      <c r="B2145" s="4"/>
    </row>
    <row r="2146" spans="1:2" x14ac:dyDescent="0.2">
      <c r="A2146" s="4"/>
      <c r="B2146" s="4"/>
    </row>
    <row r="2147" spans="1:2" x14ac:dyDescent="0.2">
      <c r="A2147" s="4"/>
      <c r="B2147" s="4"/>
    </row>
    <row r="2148" spans="1:2" x14ac:dyDescent="0.2">
      <c r="A2148" s="4"/>
      <c r="B2148" s="4"/>
    </row>
    <row r="2149" spans="1:2" x14ac:dyDescent="0.2">
      <c r="A2149" s="4"/>
      <c r="B2149" s="4"/>
    </row>
    <row r="2150" spans="1:2" x14ac:dyDescent="0.2">
      <c r="A2150" s="4"/>
      <c r="B2150" s="4"/>
    </row>
    <row r="2151" spans="1:2" x14ac:dyDescent="0.2">
      <c r="A2151" s="4"/>
      <c r="B2151" s="4"/>
    </row>
    <row r="2152" spans="1:2" x14ac:dyDescent="0.2">
      <c r="A2152" s="4"/>
      <c r="B2152" s="4"/>
    </row>
    <row r="2153" spans="1:2" x14ac:dyDescent="0.2">
      <c r="A2153" s="4"/>
      <c r="B2153" s="4"/>
    </row>
    <row r="2154" spans="1:2" x14ac:dyDescent="0.2">
      <c r="A2154" s="4"/>
      <c r="B2154" s="4"/>
    </row>
    <row r="2155" spans="1:2" x14ac:dyDescent="0.2">
      <c r="A2155" s="4"/>
      <c r="B2155" s="4"/>
    </row>
    <row r="2156" spans="1:2" x14ac:dyDescent="0.2">
      <c r="A2156" s="4"/>
      <c r="B2156" s="4"/>
    </row>
    <row r="2157" spans="1:2" x14ac:dyDescent="0.2">
      <c r="A2157" s="4"/>
      <c r="B2157" s="4"/>
    </row>
    <row r="2158" spans="1:2" x14ac:dyDescent="0.2">
      <c r="A2158" s="4"/>
      <c r="B2158" s="4"/>
    </row>
    <row r="2159" spans="1:2" x14ac:dyDescent="0.2">
      <c r="A2159" s="4"/>
      <c r="B2159" s="4"/>
    </row>
    <row r="2160" spans="1:2" x14ac:dyDescent="0.2">
      <c r="A2160" s="4"/>
      <c r="B2160" s="4"/>
    </row>
    <row r="2161" spans="1:2" x14ac:dyDescent="0.2">
      <c r="A2161" s="4"/>
      <c r="B2161" s="4"/>
    </row>
    <row r="2162" spans="1:2" x14ac:dyDescent="0.2">
      <c r="A2162" s="4"/>
      <c r="B2162" s="4"/>
    </row>
    <row r="2163" spans="1:2" x14ac:dyDescent="0.2">
      <c r="A2163" s="4"/>
      <c r="B2163" s="4"/>
    </row>
    <row r="2164" spans="1:2" x14ac:dyDescent="0.2">
      <c r="A2164" s="4"/>
      <c r="B2164" s="4"/>
    </row>
    <row r="2165" spans="1:2" x14ac:dyDescent="0.2">
      <c r="A2165" s="4"/>
      <c r="B2165" s="4"/>
    </row>
    <row r="2166" spans="1:2" x14ac:dyDescent="0.2">
      <c r="A2166" s="4"/>
      <c r="B2166" s="4"/>
    </row>
    <row r="2167" spans="1:2" x14ac:dyDescent="0.2">
      <c r="A2167" s="4"/>
      <c r="B2167" s="4"/>
    </row>
    <row r="2168" spans="1:2" x14ac:dyDescent="0.2">
      <c r="A2168" s="4"/>
      <c r="B2168" s="4"/>
    </row>
    <row r="2169" spans="1:2" x14ac:dyDescent="0.2">
      <c r="A2169" s="4"/>
      <c r="B2169" s="4"/>
    </row>
    <row r="2170" spans="1:2" x14ac:dyDescent="0.2">
      <c r="A2170" s="4"/>
      <c r="B2170" s="4"/>
    </row>
    <row r="2171" spans="1:2" x14ac:dyDescent="0.2">
      <c r="A2171" s="4"/>
      <c r="B2171" s="4"/>
    </row>
    <row r="2172" spans="1:2" x14ac:dyDescent="0.2">
      <c r="A2172" s="4"/>
      <c r="B2172" s="4"/>
    </row>
    <row r="2173" spans="1:2" x14ac:dyDescent="0.2">
      <c r="A2173" s="4"/>
      <c r="B2173" s="4"/>
    </row>
    <row r="2174" spans="1:2" x14ac:dyDescent="0.2">
      <c r="A2174" s="4"/>
      <c r="B2174" s="4"/>
    </row>
    <row r="2175" spans="1:2" x14ac:dyDescent="0.2">
      <c r="A2175" s="4"/>
      <c r="B2175" s="4"/>
    </row>
    <row r="2176" spans="1:2" x14ac:dyDescent="0.2">
      <c r="A2176" s="4"/>
      <c r="B2176" s="4"/>
    </row>
    <row r="2177" spans="1:2" x14ac:dyDescent="0.2">
      <c r="A2177" s="4"/>
      <c r="B2177" s="4"/>
    </row>
    <row r="2178" spans="1:2" x14ac:dyDescent="0.2">
      <c r="A2178" s="4"/>
      <c r="B2178" s="4"/>
    </row>
    <row r="2179" spans="1:2" x14ac:dyDescent="0.2">
      <c r="A2179" s="4"/>
      <c r="B2179" s="4"/>
    </row>
    <row r="2180" spans="1:2" x14ac:dyDescent="0.2">
      <c r="A2180" s="4"/>
      <c r="B2180" s="4"/>
    </row>
    <row r="2181" spans="1:2" x14ac:dyDescent="0.2">
      <c r="A2181" s="4"/>
      <c r="B2181" s="4"/>
    </row>
    <row r="2182" spans="1:2" x14ac:dyDescent="0.2">
      <c r="A2182" s="4"/>
      <c r="B2182" s="4"/>
    </row>
    <row r="2183" spans="1:2" x14ac:dyDescent="0.2">
      <c r="A2183" s="4"/>
      <c r="B2183" s="4"/>
    </row>
    <row r="2184" spans="1:2" x14ac:dyDescent="0.2">
      <c r="A2184" s="4"/>
      <c r="B2184" s="4"/>
    </row>
    <row r="2185" spans="1:2" x14ac:dyDescent="0.2">
      <c r="A2185" s="4"/>
      <c r="B2185" s="4"/>
    </row>
    <row r="2186" spans="1:2" x14ac:dyDescent="0.2">
      <c r="A2186" s="4"/>
      <c r="B2186" s="4"/>
    </row>
    <row r="2187" spans="1:2" x14ac:dyDescent="0.2">
      <c r="A2187" s="4"/>
      <c r="B2187" s="4"/>
    </row>
    <row r="2188" spans="1:2" x14ac:dyDescent="0.2">
      <c r="A2188" s="4"/>
      <c r="B2188" s="4"/>
    </row>
    <row r="2189" spans="1:2" x14ac:dyDescent="0.2">
      <c r="A2189" s="4"/>
      <c r="B2189" s="4"/>
    </row>
    <row r="2190" spans="1:2" x14ac:dyDescent="0.2">
      <c r="A2190" s="4"/>
      <c r="B2190" s="4"/>
    </row>
    <row r="2191" spans="1:2" x14ac:dyDescent="0.2">
      <c r="A2191" s="4"/>
      <c r="B2191" s="4"/>
    </row>
    <row r="2192" spans="1:2" x14ac:dyDescent="0.2">
      <c r="A2192" s="4"/>
      <c r="B2192" s="4"/>
    </row>
    <row r="2193" spans="1:2" x14ac:dyDescent="0.2">
      <c r="A2193" s="4"/>
      <c r="B2193" s="4"/>
    </row>
    <row r="2194" spans="1:2" x14ac:dyDescent="0.2">
      <c r="A2194" s="4"/>
      <c r="B2194" s="4"/>
    </row>
    <row r="2195" spans="1:2" x14ac:dyDescent="0.2">
      <c r="A2195" s="4"/>
      <c r="B2195" s="4"/>
    </row>
    <row r="2196" spans="1:2" x14ac:dyDescent="0.2">
      <c r="A2196" s="4"/>
      <c r="B2196" s="4"/>
    </row>
    <row r="2197" spans="1:2" x14ac:dyDescent="0.2">
      <c r="A2197" s="4"/>
      <c r="B2197" s="4"/>
    </row>
    <row r="2198" spans="1:2" x14ac:dyDescent="0.2">
      <c r="A2198" s="4"/>
      <c r="B2198" s="4"/>
    </row>
    <row r="2199" spans="1:2" x14ac:dyDescent="0.2">
      <c r="A2199" s="4"/>
      <c r="B2199" s="4"/>
    </row>
    <row r="2200" spans="1:2" x14ac:dyDescent="0.2">
      <c r="A2200" s="4"/>
      <c r="B2200" s="4"/>
    </row>
    <row r="2201" spans="1:2" x14ac:dyDescent="0.2">
      <c r="A2201" s="4"/>
      <c r="B2201" s="4"/>
    </row>
    <row r="2202" spans="1:2" x14ac:dyDescent="0.2">
      <c r="A2202" s="4"/>
      <c r="B2202" s="4"/>
    </row>
    <row r="2203" spans="1:2" x14ac:dyDescent="0.2">
      <c r="A2203" s="4"/>
      <c r="B2203" s="4"/>
    </row>
    <row r="2204" spans="1:2" x14ac:dyDescent="0.2">
      <c r="A2204" s="4"/>
      <c r="B2204" s="4"/>
    </row>
    <row r="2205" spans="1:2" x14ac:dyDescent="0.2">
      <c r="A2205" s="4"/>
      <c r="B2205" s="4"/>
    </row>
    <row r="2206" spans="1:2" x14ac:dyDescent="0.2">
      <c r="A2206" s="4"/>
      <c r="B2206" s="4"/>
    </row>
    <row r="2207" spans="1:2" x14ac:dyDescent="0.2">
      <c r="A2207" s="4"/>
      <c r="B2207" s="4"/>
    </row>
    <row r="2208" spans="1:2" x14ac:dyDescent="0.2">
      <c r="A2208" s="4"/>
      <c r="B2208" s="4"/>
    </row>
    <row r="2209" spans="1:2" x14ac:dyDescent="0.2">
      <c r="A2209" s="4"/>
      <c r="B2209" s="4"/>
    </row>
    <row r="2210" spans="1:2" x14ac:dyDescent="0.2">
      <c r="A2210" s="4"/>
      <c r="B2210" s="4"/>
    </row>
    <row r="2211" spans="1:2" x14ac:dyDescent="0.2">
      <c r="A2211" s="4"/>
      <c r="B2211" s="4"/>
    </row>
    <row r="2212" spans="1:2" x14ac:dyDescent="0.2">
      <c r="A2212" s="4"/>
      <c r="B2212" s="4"/>
    </row>
    <row r="2213" spans="1:2" x14ac:dyDescent="0.2">
      <c r="A2213" s="4"/>
      <c r="B2213" s="4"/>
    </row>
    <row r="2214" spans="1:2" x14ac:dyDescent="0.2">
      <c r="A2214" s="4"/>
      <c r="B2214" s="4"/>
    </row>
    <row r="2215" spans="1:2" x14ac:dyDescent="0.2">
      <c r="A2215" s="4"/>
      <c r="B2215" s="4"/>
    </row>
    <row r="2216" spans="1:2" x14ac:dyDescent="0.2">
      <c r="A2216" s="4"/>
      <c r="B2216" s="4"/>
    </row>
    <row r="2217" spans="1:2" x14ac:dyDescent="0.2">
      <c r="A2217" s="4"/>
      <c r="B2217" s="4"/>
    </row>
    <row r="2218" spans="1:2" x14ac:dyDescent="0.2">
      <c r="A2218" s="4"/>
      <c r="B2218" s="4"/>
    </row>
    <row r="2219" spans="1:2" x14ac:dyDescent="0.2">
      <c r="A2219" s="4"/>
      <c r="B2219" s="4"/>
    </row>
    <row r="2220" spans="1:2" x14ac:dyDescent="0.2">
      <c r="A2220" s="4"/>
      <c r="B2220" s="4"/>
    </row>
    <row r="2221" spans="1:2" x14ac:dyDescent="0.2">
      <c r="A2221" s="4"/>
      <c r="B2221" s="4"/>
    </row>
    <row r="2222" spans="1:2" x14ac:dyDescent="0.2">
      <c r="A2222" s="4"/>
      <c r="B2222" s="4"/>
    </row>
    <row r="2223" spans="1:2" x14ac:dyDescent="0.2">
      <c r="A2223" s="4"/>
      <c r="B2223" s="4"/>
    </row>
    <row r="2224" spans="1:2" x14ac:dyDescent="0.2">
      <c r="A2224" s="4"/>
      <c r="B2224" s="4"/>
    </row>
    <row r="2225" spans="1:2" x14ac:dyDescent="0.2">
      <c r="A2225" s="4"/>
      <c r="B2225" s="4"/>
    </row>
    <row r="2226" spans="1:2" x14ac:dyDescent="0.2">
      <c r="A2226" s="4"/>
      <c r="B2226" s="4"/>
    </row>
    <row r="2227" spans="1:2" x14ac:dyDescent="0.2">
      <c r="A2227" s="4"/>
      <c r="B2227" s="4"/>
    </row>
    <row r="2228" spans="1:2" x14ac:dyDescent="0.2">
      <c r="A2228" s="4"/>
      <c r="B2228" s="4"/>
    </row>
    <row r="2229" spans="1:2" x14ac:dyDescent="0.2">
      <c r="A2229" s="4"/>
      <c r="B2229" s="4"/>
    </row>
    <row r="2230" spans="1:2" x14ac:dyDescent="0.2">
      <c r="A2230" s="4"/>
      <c r="B2230" s="4"/>
    </row>
    <row r="2231" spans="1:2" x14ac:dyDescent="0.2">
      <c r="A2231" s="4"/>
      <c r="B2231" s="4"/>
    </row>
    <row r="2232" spans="1:2" x14ac:dyDescent="0.2">
      <c r="A2232" s="4"/>
      <c r="B2232" s="4"/>
    </row>
    <row r="2233" spans="1:2" x14ac:dyDescent="0.2">
      <c r="A2233" s="4"/>
      <c r="B2233" s="4"/>
    </row>
    <row r="2234" spans="1:2" x14ac:dyDescent="0.2">
      <c r="A2234" s="4"/>
      <c r="B2234" s="4"/>
    </row>
    <row r="2235" spans="1:2" x14ac:dyDescent="0.2">
      <c r="A2235" s="4"/>
      <c r="B2235" s="4"/>
    </row>
    <row r="2236" spans="1:2" x14ac:dyDescent="0.2">
      <c r="A2236" s="4"/>
      <c r="B2236" s="4"/>
    </row>
    <row r="2237" spans="1:2" x14ac:dyDescent="0.2">
      <c r="A2237" s="4"/>
      <c r="B2237" s="4"/>
    </row>
    <row r="2238" spans="1:2" x14ac:dyDescent="0.2">
      <c r="A2238" s="4"/>
      <c r="B2238" s="4"/>
    </row>
    <row r="2239" spans="1:2" x14ac:dyDescent="0.2">
      <c r="A2239" s="4"/>
      <c r="B2239" s="4"/>
    </row>
    <row r="2240" spans="1:2" x14ac:dyDescent="0.2">
      <c r="A2240" s="4"/>
      <c r="B2240" s="4"/>
    </row>
    <row r="2241" spans="1:2" x14ac:dyDescent="0.2">
      <c r="A2241" s="4"/>
      <c r="B2241" s="4"/>
    </row>
    <row r="2242" spans="1:2" x14ac:dyDescent="0.2">
      <c r="A2242" s="4"/>
      <c r="B2242" s="4"/>
    </row>
    <row r="2243" spans="1:2" x14ac:dyDescent="0.2">
      <c r="A2243" s="4"/>
      <c r="B2243" s="4"/>
    </row>
    <row r="2244" spans="1:2" x14ac:dyDescent="0.2">
      <c r="A2244" s="4"/>
      <c r="B2244" s="4"/>
    </row>
    <row r="2245" spans="1:2" x14ac:dyDescent="0.2">
      <c r="A2245" s="4"/>
      <c r="B2245" s="4"/>
    </row>
    <row r="2246" spans="1:2" x14ac:dyDescent="0.2">
      <c r="A2246" s="4"/>
      <c r="B2246" s="4"/>
    </row>
    <row r="2247" spans="1:2" x14ac:dyDescent="0.2">
      <c r="A2247" s="4"/>
      <c r="B2247" s="4"/>
    </row>
    <row r="2248" spans="1:2" x14ac:dyDescent="0.2">
      <c r="A2248" s="4"/>
      <c r="B2248" s="4"/>
    </row>
    <row r="2249" spans="1:2" x14ac:dyDescent="0.2">
      <c r="A2249" s="4"/>
      <c r="B2249" s="4"/>
    </row>
    <row r="2250" spans="1:2" x14ac:dyDescent="0.2">
      <c r="A2250" s="4"/>
      <c r="B2250" s="4"/>
    </row>
    <row r="2251" spans="1:2" x14ac:dyDescent="0.2">
      <c r="A2251" s="4"/>
      <c r="B2251" s="4"/>
    </row>
    <row r="2252" spans="1:2" x14ac:dyDescent="0.2">
      <c r="A2252" s="4"/>
      <c r="B2252" s="4"/>
    </row>
    <row r="2253" spans="1:2" x14ac:dyDescent="0.2">
      <c r="A2253" s="4"/>
      <c r="B2253" s="4"/>
    </row>
    <row r="2254" spans="1:2" x14ac:dyDescent="0.2">
      <c r="A2254" s="4"/>
      <c r="B2254" s="4"/>
    </row>
    <row r="2255" spans="1:2" x14ac:dyDescent="0.2">
      <c r="A2255" s="4"/>
      <c r="B2255" s="4"/>
    </row>
    <row r="2256" spans="1:2" x14ac:dyDescent="0.2">
      <c r="A2256" s="4"/>
      <c r="B2256" s="4"/>
    </row>
    <row r="2257" spans="1:2" x14ac:dyDescent="0.2">
      <c r="A2257" s="4"/>
      <c r="B2257" s="4"/>
    </row>
    <row r="2258" spans="1:2" x14ac:dyDescent="0.2">
      <c r="A2258" s="4"/>
      <c r="B2258" s="4"/>
    </row>
    <row r="2259" spans="1:2" x14ac:dyDescent="0.2">
      <c r="A2259" s="4"/>
      <c r="B2259" s="4"/>
    </row>
    <row r="2260" spans="1:2" x14ac:dyDescent="0.2">
      <c r="A2260" s="4"/>
      <c r="B2260" s="4"/>
    </row>
    <row r="2261" spans="1:2" x14ac:dyDescent="0.2">
      <c r="A2261" s="4"/>
      <c r="B2261" s="4"/>
    </row>
    <row r="2262" spans="1:2" x14ac:dyDescent="0.2">
      <c r="A2262" s="4"/>
      <c r="B2262" s="4"/>
    </row>
    <row r="2263" spans="1:2" x14ac:dyDescent="0.2">
      <c r="A2263" s="4"/>
      <c r="B2263" s="4"/>
    </row>
    <row r="2264" spans="1:2" x14ac:dyDescent="0.2">
      <c r="A2264" s="4"/>
      <c r="B2264" s="4"/>
    </row>
    <row r="2265" spans="1:2" x14ac:dyDescent="0.2">
      <c r="A2265" s="4"/>
      <c r="B2265" s="4"/>
    </row>
    <row r="2266" spans="1:2" x14ac:dyDescent="0.2">
      <c r="A2266" s="4"/>
      <c r="B2266" s="4"/>
    </row>
    <row r="2267" spans="1:2" x14ac:dyDescent="0.2">
      <c r="A2267" s="4"/>
      <c r="B2267" s="4"/>
    </row>
    <row r="2268" spans="1:2" x14ac:dyDescent="0.2">
      <c r="A2268" s="4"/>
      <c r="B2268" s="4"/>
    </row>
    <row r="2269" spans="1:2" x14ac:dyDescent="0.2">
      <c r="A2269" s="4"/>
      <c r="B2269" s="4"/>
    </row>
    <row r="2270" spans="1:2" x14ac:dyDescent="0.2">
      <c r="A2270" s="4"/>
      <c r="B2270" s="4"/>
    </row>
    <row r="2271" spans="1:2" x14ac:dyDescent="0.2">
      <c r="A2271" s="4"/>
      <c r="B2271" s="4"/>
    </row>
    <row r="2272" spans="1:2" x14ac:dyDescent="0.2">
      <c r="A2272" s="4"/>
      <c r="B2272" s="4"/>
    </row>
    <row r="2273" spans="1:2" x14ac:dyDescent="0.2">
      <c r="A2273" s="4"/>
      <c r="B2273" s="4"/>
    </row>
    <row r="2274" spans="1:2" x14ac:dyDescent="0.2">
      <c r="A2274" s="4"/>
      <c r="B2274" s="4"/>
    </row>
    <row r="2275" spans="1:2" x14ac:dyDescent="0.2">
      <c r="A2275" s="4"/>
      <c r="B2275" s="4"/>
    </row>
    <row r="2276" spans="1:2" x14ac:dyDescent="0.2">
      <c r="A2276" s="4"/>
      <c r="B2276" s="4"/>
    </row>
  </sheetData>
  <sheetProtection algorithmName="SHA-512" hashValue="FfJIy68nyTegjCtihhQllvlsyKWkuCNqI+bSlOkAfCvX7xXhqkTmaYMpnHU+AjY5Zlru3/GwajjW2cKwtmytkQ==" saltValue="pkhUfd345Us2DUbZeclM0Q==" spinCount="100000" sheet="1" objects="1" scenarios="1"/>
  <phoneticPr fontId="0" type="noConversion"/>
  <pageMargins left="0.7" right="0.7" top="0.75" bottom="0.75" header="0.3" footer="0.3"/>
  <pageSetup paperSize="9" orientation="portrait" r:id="rId1"/>
</worksheet>
</file>

<file path=docMetadata/LabelInfo.xml><?xml version="1.0" encoding="utf-8"?>
<clbl:labelList xmlns:clbl="http://schemas.microsoft.com/office/2020/mipLabelMetadata">
  <clbl:label id="{690a1d34-3736-4566-8b6d-d288e74c0fc6}" enabled="0" method="" siteId="{690a1d34-3736-4566-8b6d-d288e74c0fc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Instructions</vt:lpstr>
      <vt:lpstr>1. Producer Info</vt:lpstr>
      <vt:lpstr>2. Waste Form</vt:lpstr>
      <vt:lpstr>3.HS-HP</vt:lpstr>
      <vt:lpstr>4.List I &amp; II Substances</vt:lpstr>
      <vt:lpstr>5.POPs</vt:lpstr>
      <vt:lpstr>UoG</vt:lpstr>
      <vt:lpstr>Sheet1</vt:lpstr>
      <vt:lpstr>PACKAGE</vt:lpstr>
      <vt:lpstr>PHASE</vt:lpstr>
      <vt:lpstr>'1. Producer Info'!Print_Area</vt:lpstr>
      <vt:lpstr>'2. Waste Form'!Print_Titles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Hazardous Waste Form</dc:title>
  <dc:creator>Dent, Nic</dc:creator>
  <cp:lastModifiedBy>Alex Shearer</cp:lastModifiedBy>
  <cp:lastPrinted>2021-08-30T13:24:46Z</cp:lastPrinted>
  <dcterms:created xsi:type="dcterms:W3CDTF">2012-11-29T12:10:35Z</dcterms:created>
  <dcterms:modified xsi:type="dcterms:W3CDTF">2025-10-15T13:31:56Z</dcterms:modified>
</cp:coreProperties>
</file>